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ЗЦП'!$A$4:$G$39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40" i="13" l="1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6" i="13"/>
</calcChain>
</file>

<file path=xl/sharedStrings.xml><?xml version="1.0" encoding="utf-8"?>
<sst xmlns="http://schemas.openxmlformats.org/spreadsheetml/2006/main" count="110" uniqueCount="78">
  <si>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</si>
  <si>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</si>
  <si>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</si>
  <si>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</si>
  <si>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</si>
  <si>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</si>
  <si>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</si>
  <si>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</si>
  <si>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</si>
  <si>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</si>
  <si>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Аланинаминотрансфераза (4х35+2х18)  ALT 0102, арт:105-000814-00, Mindray</t>
  </si>
  <si>
    <t xml:space="preserve">Набор для определения Аланинаминотрансферазы в сыворотке крови на биохимических анализаторах Mindray BS-200Е закрытого типа из комплекта Анализатор биохимический автоматический BS-200E с принадлежностями (Shenzhen Mindray Bio-medical Electronics Co., Ltd. Китай). РУ РК-МТ-5№018701 от 08.01.2019г. R1-4x35ml, R2-2x18ml в оригинальных флаконах. IFCC Method. 176 мл., 600 определений. 4х35 +2х18. Закрытая система без произвольных методик. Маркирован специальным штриховым кодом Shenzhen Mindray Bio-medical Electronics Co., Ltd. Китай, совместимым со считывателем BS-200Е. </t>
  </si>
  <si>
    <t>набор</t>
  </si>
  <si>
    <t>Альфа-Амилаза (AMY) (1*38ml+1*10ml) арт: 105-000847-00, Mindray</t>
  </si>
  <si>
    <t xml:space="preserve">Набор для определения альфа-амилазы в сыворотке крови на биохимических анализаторах Mindray BS-200Е закрытого типа из комплекта Анализатор биохимический автоматический BS-200E с принадлежностями (Shenzhen Mindray Bio-medical Electronics Co., Ltd. Китай). РУ РК-МТ-5№018701 от 08.01.2019г. IFCC Method. Закрытая система без произвольных методик. R1-1x38ml, R2-1х10 в оригинальных флаконах. 48 мл., 155 определений. 1х38 +1х10. Маркирован специальным штриховым кодом Shenzhen Mindray Bio-medical Electronics Co., Ltd. Китай, совместимым со считывателем BS-200Е. </t>
  </si>
  <si>
    <t>Глюкоза (4*40ML+2*20ML) GLU0102, арт: 105-000849-00 Mindray  GLU</t>
  </si>
  <si>
    <t xml:space="preserve">Набор для определения Глюкозы в сыворотке на биохимических анализаторах Mindray BS-200Е закрытого типа без произвольных методик. R1-4x40ml, R2-2x20ml в оригинальных флаконах, 200 мл., 565 определений. Из комплекта Анализатор биохимический автоматический BS-200E с принадлежностями (Shenzhen Mindray Bio-medical Electronics Co., Ltd. Китай). РУ РК-МТ-5№018701 от 08.01.2019г. Реакция с гексогиназой (HK). Закрытая система. Маркирован специальным штриховым кодом Shenzhen Mindray Bio-medical Electronics Co., Ltd. Китай, совместимым со считывателем BS-200Е. 
</t>
  </si>
  <si>
    <t>Кальций (Ca) (4*40ml) арт: 105-000825-00, Mindray</t>
  </si>
  <si>
    <t>Набор для определения Глюкозы в сыворотке на биохимических анализаторах Mindray BS-200Е закрытого типа без произвольных методик. R1-4x40ml, R2-2x20ml в оригинальных флаконах, 200 мл., 565 определений. Из комплекта Анализатор биохимический автоматический BS-200E с принадлежностями (Shenzhen Mindray Bio-medical Electronics Co., Ltd. Китай). РУ РК-МТ-5№018701 от 08.01.2019г. Реакция с гексогиназой (HK). Закрытая система. Маркирован специальным штриховым кодом Shenzhen Mindray Bio-medical Electronics Co., Ltd. Китай, совместимым со считывателем BS-200Е.</t>
  </si>
  <si>
    <t>Мочевая кислота (4*40ml+2*20ml) (UA)  арт: 105-000848-00 Mindray</t>
  </si>
  <si>
    <t xml:space="preserve">Набор для определения Мочевой кислоты в сыворотке крови на биохимических анализаторах Mindray BS-200Е закрытого типа без произвольных методик. R1-4x40ml, R2-2x20ml в оригинальных флаконах. Маркирован специальным штриховым кодом Shenzhen Mindray Bio-medical Electronics Co., Ltd. Китай, совместимым со считывателем BS-200Е. 
</t>
  </si>
  <si>
    <t>Билирубин общий (4*35ml+2*18ml) (Bil Т) TBI0202, арт: 105-000826-00 Mindray</t>
  </si>
  <si>
    <t xml:space="preserve">Набор для определения Общего билирубина в сыворотке крови на биохимических анализаторах Mindray BS-200Е закрытого типа без произвольных методик. R1-4x35ml, R2-2x18ml в оригинальных флаконах. Из комплекта Анализатор биохимический автоматический BS-200E с принадлежностями (Shenzhen Mindray Bio-medical Electronics Co., Ltd. Китай). РУ РК-МТ-5№018701 от 08.01.2019г. Bil-T (Метод VOX) 4х35+2х18. 176 мл., 600 определений. Маркирован специальным штриховым кодом Shenzhen Mindray Bio-medical Electronics Co., Ltd. Китай, совместимым со считывателем BS-200Е. 
</t>
  </si>
  <si>
    <t>Лизирующий реагент M-30R 20 л арт. А12-000048, Mindray</t>
  </si>
  <si>
    <t>Специальный реагент марки M30 R предназначенный для промывки трубопроводов, счетных камер при запуске, выключении, а также после каждого анализа. В составе не должно содержаться никаких вредных веществ. Упаковка должна быть маркирована специальным штриховым кодом совместимым со считывателем для закрытой системы ВС-3600. Объем упаковки не менее 20 литров.</t>
  </si>
  <si>
    <t>Дилюент М-30D (20л/кан) Mindray, арт.А12-000047</t>
  </si>
  <si>
    <t>Специальный разбавитель марки M30 D, предназначенный для разведения цельной крови при подсчете форменных элементов. В составе не должно содержаться никаких вредных веществ. Наличие специальных антибактериальных присадок должно позволять использовать данный разбавитель в течение всего срока хранения указанного на упаковке. Упаковка должна быть маркирована специальным штриховым кодом совместимым со считывателем для закрытой системы ВС-3600.Объем упаковки не менее 20 литров.</t>
  </si>
  <si>
    <t>Аспартатаминотрансфераза (АСТ) (4*35+2*18) арт: 105-000815-00, Mindray</t>
  </si>
  <si>
    <t xml:space="preserve">Набор для определения Аспартатаминотрансферазы в сыворотке крови на биохимических анализаторах Mindray BS-200Е закрытого типа R1-4x35ml, R2-2x18ml в оригинальных флаконах из комплекта Анализатор биохимический автоматический BS-200E с принадлежностями (Shenzhen Mindray Bio-medical Electronics Co., Ltd. Китай). РУ РК-МТ-5№018701 от 08.01.2019г. IFCC Method. 176 мл., 600 определений. 4х35 +2х18. Закрытая система без произвольных методик. Маркирован специальным штриховым кодом Shenzhen Mindray Bio-medical Electronics Co., Ltd. Китай, совместимым со считывателем BS-200Е. </t>
  </si>
  <si>
    <t>Контроль мочи (положительный) 8мл, FUS-2000, Dirui Industrial Co., Ltd.</t>
  </si>
  <si>
    <t>Один флакон – 8 мл. Для полуавтоматического анализатора мочи Н-100</t>
  </si>
  <si>
    <t>Контроль мочи (отрицательный) 8мл, FUS-2000, Dirui Industrial Co., Ltd.</t>
  </si>
  <si>
    <t>Креатинин с саркозиноксидазой (R1: 2х27мл + R2:1х18мл) CREA-S арт.: 105-004614-00 Mindray</t>
  </si>
  <si>
    <t xml:space="preserve">Набор для определения Креатинина в сыворотке крови на биохимических анализаторах Mindray BS-200Е закрытого типа без произвольных методик. R1-2*27ml, R2-1*18ml в оригинальных флаконах. Из комплекта Анализатор биохимический автоматический BS-200E с принадлежностями (Shenzhen Mindray Bio-medical Electronics Co., Ltd. Китай). РУ РК-МТ-5№018701 от 08.01.2019г. CREA-S (Саркозиноксидазный метод). 72 мл., 250 определений 2×27 + 1×18. Закрытая система. Маркирован специальным штриховым кодом Shenzhen Mindray Bio-medical Electronics Co., Ltd. Китай, совместимым со считывателем BS-200Е. </t>
  </si>
  <si>
    <t>Лизирующий реагент M-30CFL 500 мл арт.А12-000084, Mindray</t>
  </si>
  <si>
    <t>Реагент - Лизирующий раствор для гематологического анализатора ВС-3600 закрытого типа.  Лизирующий раствор для определения Hgb, WBC и дифференцирования WBC  крови на гематологических анализаторах «Mindray».   Раствор для дифференцировки лейкоцитов, эритроцитов и гемоглобина, при добавлении и разведении крови приводит к лизису эритроцитов и в то же время сохраняет лейкоциты. Специальный жидкий реагент, предназначенный для лизирования эритроцитов при подсчете гемоглобина. В составе не должны содержаться цианиды и азиды. Флаконы по 500 мл. Флакон должен быть маркирован специальным штриховым кодом «Shenzhen Mindray Bio-medical Electronics Co., Ltd», совместимым со считывателем для закрытой системы, для автоматического ввода референтных параметров в память прибора.</t>
  </si>
  <si>
    <t>Магний (Mg) (4*40ml) артикул: 105-000834-00 Mindray</t>
  </si>
  <si>
    <t xml:space="preserve">Набор для определения Магния в сыворотке крови на биохимических анализаторах Mindray BS-200Е закрытого типа из комплекта Анализатор биохимический автоматический BS-200E с принадлежностями (Shenzhen Mindray Bio-medical Electronics Co., Ltd. Китай). РУ РК-МТ-5№018701 от 08.01.2019г. R1-4x35ml, R2-2x18ml в оригинальных флаконах. IFCC Method. 176 мл., 600 определений. 4х35 +2х18. Закрытая система без произвольных методик. Маркирован специальным штриховым кодом Shenzhen Mindray Bio-medical Electronics Co., Ltd. Китай, совместимым со считывателем BS-200Е. </t>
  </si>
  <si>
    <t>Мочевина UREA (4х35мл+2х18мл) арт: 105-000824-00, Mindray</t>
  </si>
  <si>
    <t>Набор для определения Мочевины в сыворотке крови на биохимических анализаторах Mindray BS-200Е закрытого типа без произвольных методик. R1-4x35ml, R2-2x18ml в оригинальных флаконах. Из комплекта Анализатор биохимический автоматический BS-200E с принадлежностями (Shenzhen Mindray Bio-medical Electronics Co., Ltd. Китай). Реакция с уреазой/глутаматдегидрогеназой. 410 определений. Закрытая система. Маркирован специальным штриховым кодом Shenzhen Mindray Bio-medical Electronics Co., Ltd. Китай, совместимым со считывателем BS-200Е.</t>
  </si>
  <si>
    <t>Общий холестерин (ТС) (4х40мл) арт: 105-000820-00, Mindray</t>
  </si>
  <si>
    <t>Набор для определения Общего холестерина в сыворотке крови на биохимических анализаторах Mindray BS-200Е. Из комплекта Анализатор биохимический автоматический BS-200E с принадлежностями (Shenzhen Mindray Bio-medical Electronics Co., Ltd. Китай). Метод пероксидаза. Закрытая система. R-4x40ml в оригинальных флаконах, 490 определений. Набор должен быть маркирован специальным штриховым кодом Shenzhen Mindray Bio-medical Electronics Co., Ltd. Китай, совместимым со считывателем для закрытой системы BS-200Е.</t>
  </si>
  <si>
    <t>Протромбиновое время(ПВ), Protrombin Time(РТ) (10х4мл), арт: 105-006659-00, Long Island</t>
  </si>
  <si>
    <t>Набор для определения протромбинового времени в плазме крови. Состав: 10 флаконов с лиофилизированным реактивом для приготовления 4 мл готового реактива. Набор рассчитан для проведения 360 определений. Специальный, готовый, оригинальный набор для автоматического коагулометра С-3100 с закрытой системой, снабженного магнитной картой для считывания реагентов, контрольных материалов и калибраторов, предназначенных для эффективной работы прибора.</t>
  </si>
  <si>
    <t>Фибриноген (FIB), (6 x 4 мл + 1 x 1 мл FRP + 2 x 75 мл FB). арт:105-006671-00 Long Island</t>
  </si>
  <si>
    <t>Двухкомпонентный набор для определения фибриногена. Состав: 6 флаконов высушенного реактива для получения 4 мл готового реактива для определения фибриногена. 2 флакона по 75 мл. Имидазоловый буфер. 1 фл. лиофилизированного калибратора для приготовления 1 мл. калибратора. Набор рассчитан на проведение 450 определений. Специальный, готовый, оригинальный набор для автоматического коагулометра С-3100 с закрытой системой, снабженного магнитной картой для считывания реагентов, контрольных материалов и калибраторов, предназначенных для эффективной работы прибора.</t>
  </si>
  <si>
    <t>Промывочный буфер (10л/бак)  для Анализатор CL-1000I: артикул: 105-004552-00, Mindray</t>
  </si>
  <si>
    <t>Промывочный буфер - специальный готовый к применению раствор объемом 10 л. Снабжен специальным штрих-кодом совместимым со встроенным сканером анализатора</t>
  </si>
  <si>
    <t>Свободный антиген простаты (CLIA) (FPSA) 2*50 (ИХЛА)Mindray арт:105-004218-00</t>
  </si>
  <si>
    <t>Набор реагентов Тиреоглобулина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</si>
  <si>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Общий антиген простаты (CLIA) (TPSA) 2*50 (ИХЛА) Mindray арт:105-004219-00</t>
  </si>
  <si>
    <t>Набор реагентов Общий антиген простаты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</si>
  <si>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Калибратор CA19-9 3*2мл арт:105-004286-00 (ИХЛА) Mindray</t>
  </si>
  <si>
    <t>Калибратор СА 19-9 3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</si>
  <si>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Свободный тироксин (CLIA) (FT4) 2*50 (ИХЛА) Mindray арт:105- 004209-00</t>
  </si>
  <si>
    <t>Набор реагентов Свободный тироксин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</si>
  <si>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Свободный трийодтиронин (CLIA) (FT3) 2*50мл (ИХЛА) Mindray арт:105-004208-00</t>
  </si>
  <si>
    <t>Набор реагентов Свободный трийодтрионин состоит из двух катриджей по 50 опр. Катриджи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</si>
  <si>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Стимулирующий щитовидную железу гормон (CLIA) (TSH) 2*50 (ИХЛА)Mindray арт:105-004212-00</t>
  </si>
  <si>
    <t>Набор реагентов Стимулирующий щитовидную железу гормон состоит из двух катриджей по 50 опр. Катриджи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</si>
  <si>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Калибратор Tg 3*2мл арт:105-005914-00 (ИХЛА) Mindray</t>
  </si>
  <si>
    <t>Калибратор Tg 3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</si>
  <si>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Антитело к тиреоглобулину (CLIA) (Anti-Tg) 2*50 (ИХЛА) Mindray арт:105-005664-00</t>
  </si>
  <si>
    <t>Набор реагентов Антитело к тиреоглобулину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</si>
  <si>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Калибратор Anti-Tg 3*2мл арт:105-005915-00 (ИХЛА) Mindray</t>
  </si>
  <si>
    <t>Набор калибраторов для проведения калибровки Антител к тиреоглобулину на Автоматическом ИХЛ анализаторе. Состав набора: 3 флакона по 2 мл. Упаковка имеет оригинальный штрих-код, совместимый с программой анализатора.</t>
  </si>
  <si>
    <t>Антитело к пероксидазе щитовидной железы (CLIA) (Anti-TP) 2*50 (ИХЛА) Mindray арт:105-005665-00</t>
  </si>
  <si>
    <t>Набор реагентов Антитело к пероксидазе щитовидной железы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</si>
  <si>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Калибратор Anti-TPO 3*2ml (ИХЛА) Mindray арт:105-005916-00</t>
  </si>
  <si>
    <t>Калибратор Anti-TPO 3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</si>
  <si>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Контроль антитиреоидных антител (L) (Anti-Tg, Anti-TRO) 6*5ml арт:105-005945-00 (ИХЛА) Mindray</t>
  </si>
  <si>
    <t>Набор  контроля антитиреоидных антител (L) (Ant, Anti-TRO на Автоматическом ИХЛ анализаторе. Состав набора: 6 флакона по 5 мл. Упаковка имеет оригинальный штрих-код, совместимый с программой анализатора.</t>
  </si>
  <si>
    <t>Контроль антитиреоидных антител (H) (Ant, Anti-TRO) 6*5мл арт:105-005946-00 (ИХЛА) Mindray</t>
  </si>
  <si>
    <t>Набор  контроля антитиреоидных антител (H) (Ant, Anti-TRO на Автоматическом ИХЛ анализаторе. Состав набора: 6 флакона по 5 мл. Упаковка имеет оригинальный штрих-код, совместимый с программой анализатора.</t>
  </si>
  <si>
    <t xml:space="preserve">Раствор субстрата 115млх4 (ИХЛА) Mindray арт:105-004274-00 </t>
  </si>
  <si>
    <t>Раствор субстрата расфасовак в специальные контейнеры по 115 мл совместимые с приемным устройством анализатора. Упакованы в коробки по 4 контейнера.</t>
  </si>
  <si>
    <t>Калибратор Anti-HCV (non-CE) 2*2ml арт:105-005923-00 (ИХЛА) Mindray</t>
  </si>
  <si>
    <t>Набор калибраторов для проведения калибровки Антитело к вирусу гепатита С на Автоматическом ИХЛ анализаторе. Состав набора: 2 флакона по 2 мл. Упаковка имеет оригинальный штрих-код, совместимый с программой анализатора.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</si>
</sst>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р_."/>
    <numFmt numFmtId="168" formatCode="_-* #,##0_р_._-;\-* #,##0_р_._-;_-* &quot;-&quot;??_р_._-;_-@_-"/>
    <numFmt numFmtId="169" formatCode="_-* #,##0\ _₽_-;\-* #,##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6" applyFont="1"/>
    <xf numFmtId="166" fontId="6" fillId="0" borderId="0" xfId="6" applyNumberFormat="1" applyFont="1" applyAlignment="1">
      <alignment vertical="center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8" fillId="0" borderId="0" xfId="6" applyFont="1" applyAlignment="1">
      <alignment horizontal="center" vertical="center"/>
    </xf>
    <xf numFmtId="0" fontId="8" fillId="0" borderId="0" xfId="6" applyFont="1" applyAlignment="1">
      <alignment vertical="center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0" xfId="6" applyFont="1"/>
    <xf numFmtId="166" fontId="8" fillId="0" borderId="0" xfId="6" applyNumberFormat="1" applyFont="1" applyAlignment="1">
      <alignment vertical="center"/>
    </xf>
    <xf numFmtId="0" fontId="11" fillId="0" borderId="1" xfId="6" applyFont="1" applyBorder="1"/>
    <xf numFmtId="0" fontId="11" fillId="0" borderId="1" xfId="6" applyFont="1" applyBorder="1" applyAlignment="1">
      <alignment horizontal="center" vertical="center"/>
    </xf>
    <xf numFmtId="166" fontId="11" fillId="0" borderId="1" xfId="6" applyNumberFormat="1" applyFont="1" applyBorder="1" applyAlignment="1">
      <alignment vertical="center"/>
    </xf>
    <xf numFmtId="165" fontId="6" fillId="0" borderId="0" xfId="8" applyFont="1" applyAlignment="1"/>
    <xf numFmtId="165" fontId="8" fillId="0" borderId="4" xfId="8" applyFont="1" applyBorder="1" applyAlignment="1">
      <alignment vertical="center"/>
    </xf>
    <xf numFmtId="165" fontId="9" fillId="0" borderId="6" xfId="8" applyFont="1" applyBorder="1" applyAlignment="1">
      <alignment vertical="center"/>
    </xf>
    <xf numFmtId="165" fontId="10" fillId="0" borderId="1" xfId="8" applyFont="1" applyBorder="1" applyAlignment="1"/>
    <xf numFmtId="165" fontId="8" fillId="0" borderId="0" xfId="8" applyFont="1" applyAlignment="1"/>
    <xf numFmtId="0" fontId="6" fillId="0" borderId="0" xfId="6" applyFont="1" applyAlignment="1">
      <alignment vertical="center"/>
    </xf>
    <xf numFmtId="0" fontId="9" fillId="0" borderId="3" xfId="6" applyFont="1" applyBorder="1" applyAlignment="1">
      <alignment vertical="center"/>
    </xf>
    <xf numFmtId="0" fontId="9" fillId="0" borderId="1" xfId="6" applyFont="1" applyBorder="1" applyAlignment="1">
      <alignment vertical="center"/>
    </xf>
    <xf numFmtId="0" fontId="11" fillId="0" borderId="1" xfId="6" applyFont="1" applyBorder="1" applyAlignment="1">
      <alignment vertical="center"/>
    </xf>
    <xf numFmtId="4" fontId="6" fillId="0" borderId="0" xfId="8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9" fontId="12" fillId="0" borderId="1" xfId="13" applyNumberFormat="1" applyFont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168" fontId="13" fillId="0" borderId="1" xfId="8" applyNumberFormat="1" applyFont="1" applyBorder="1" applyAlignment="1">
      <alignment horizontal="center" vertical="center"/>
    </xf>
    <xf numFmtId="168" fontId="12" fillId="0" borderId="1" xfId="8" applyNumberFormat="1" applyFont="1" applyBorder="1" applyAlignment="1">
      <alignment horizontal="center" vertical="center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37" zoomScaleNormal="100" workbookViewId="0">
      <selection activeCell="F42" sqref="F42"/>
    </sheetView>
  </sheetViews>
  <sheetFormatPr defaultColWidth="8.85546875" defaultRowHeight="12.75" x14ac:dyDescent="0.2"/>
  <cols>
    <col min="1" max="1" width="4.42578125" style="1" customWidth="1"/>
    <col min="2" max="2" width="20.5703125" style="1" customWidth="1"/>
    <col min="3" max="3" width="46" style="1" customWidth="1"/>
    <col min="4" max="4" width="7.140625" style="3" customWidth="1"/>
    <col min="5" max="5" width="8" style="25" customWidth="1"/>
    <col min="6" max="6" width="13.42578125" style="2" customWidth="1"/>
    <col min="7" max="7" width="18.28515625" style="20" customWidth="1"/>
    <col min="8" max="16384" width="8.85546875" style="1"/>
  </cols>
  <sheetData>
    <row r="1" spans="1:7" x14ac:dyDescent="0.2">
      <c r="C1" s="5"/>
      <c r="D1" s="6"/>
      <c r="E1" s="29" t="s">
        <v>6</v>
      </c>
      <c r="F1" s="29"/>
    </row>
    <row r="2" spans="1:7" ht="12.75" customHeight="1" x14ac:dyDescent="0.2">
      <c r="C2" s="30" t="s">
        <v>7</v>
      </c>
      <c r="D2" s="30"/>
      <c r="E2" s="30"/>
      <c r="F2" s="30"/>
    </row>
    <row r="3" spans="1:7" ht="13.5" thickBot="1" x14ac:dyDescent="0.25"/>
    <row r="4" spans="1:7" s="4" customFormat="1" ht="31.5" x14ac:dyDescent="0.25">
      <c r="A4" s="9" t="s">
        <v>5</v>
      </c>
      <c r="B4" s="10" t="s">
        <v>2</v>
      </c>
      <c r="C4" s="10" t="s">
        <v>4</v>
      </c>
      <c r="D4" s="11" t="s">
        <v>8</v>
      </c>
      <c r="E4" s="26" t="s">
        <v>3</v>
      </c>
      <c r="F4" s="26" t="s">
        <v>0</v>
      </c>
      <c r="G4" s="21" t="s">
        <v>1</v>
      </c>
    </row>
    <row r="5" spans="1:7" s="4" customFormat="1" ht="15.75" x14ac:dyDescent="0.25">
      <c r="A5" s="12">
        <v>1</v>
      </c>
      <c r="B5" s="13">
        <v>2</v>
      </c>
      <c r="C5" s="13">
        <v>3</v>
      </c>
      <c r="D5" s="14">
        <v>4</v>
      </c>
      <c r="E5" s="27">
        <v>5</v>
      </c>
      <c r="F5" s="27">
        <v>6</v>
      </c>
      <c r="G5" s="22">
        <v>7</v>
      </c>
    </row>
    <row r="6" spans="1:7" s="4" customFormat="1" ht="119.25" customHeight="1" x14ac:dyDescent="0.2">
      <c r="A6" s="31">
        <v>1</v>
      </c>
      <c r="B6" s="32" t="s">
        <v>10</v>
      </c>
      <c r="C6" s="32" t="s">
        <v>11</v>
      </c>
      <c r="D6" s="31" t="s">
        <v>12</v>
      </c>
      <c r="E6" s="33">
        <v>5</v>
      </c>
      <c r="F6" s="38">
        <v>17800</v>
      </c>
      <c r="G6" s="34">
        <f>$E6*$F6</f>
        <v>89000</v>
      </c>
    </row>
    <row r="7" spans="1:7" s="4" customFormat="1" ht="121.5" customHeight="1" x14ac:dyDescent="0.2">
      <c r="A7" s="31">
        <v>2</v>
      </c>
      <c r="B7" s="32" t="s">
        <v>13</v>
      </c>
      <c r="C7" s="32" t="s">
        <v>14</v>
      </c>
      <c r="D7" s="31" t="s">
        <v>12</v>
      </c>
      <c r="E7" s="33">
        <v>3</v>
      </c>
      <c r="F7" s="38">
        <v>27200</v>
      </c>
      <c r="G7" s="34">
        <f t="shared" ref="G7:G39" si="0">$E7*$F7</f>
        <v>81600</v>
      </c>
    </row>
    <row r="8" spans="1:7" s="4" customFormat="1" ht="120.75" customHeight="1" x14ac:dyDescent="0.2">
      <c r="A8" s="31">
        <v>3</v>
      </c>
      <c r="B8" s="32" t="s">
        <v>15</v>
      </c>
      <c r="C8" s="32" t="s">
        <v>16</v>
      </c>
      <c r="D8" s="31" t="s">
        <v>12</v>
      </c>
      <c r="E8" s="33">
        <v>5</v>
      </c>
      <c r="F8" s="38">
        <v>14700</v>
      </c>
      <c r="G8" s="34">
        <f t="shared" si="0"/>
        <v>73500</v>
      </c>
    </row>
    <row r="9" spans="1:7" s="4" customFormat="1" ht="135.75" customHeight="1" x14ac:dyDescent="0.2">
      <c r="A9" s="31">
        <v>4</v>
      </c>
      <c r="B9" s="32" t="s">
        <v>17</v>
      </c>
      <c r="C9" s="32" t="s">
        <v>18</v>
      </c>
      <c r="D9" s="31" t="s">
        <v>12</v>
      </c>
      <c r="E9" s="33">
        <v>1</v>
      </c>
      <c r="F9" s="38">
        <v>13800</v>
      </c>
      <c r="G9" s="34">
        <f t="shared" si="0"/>
        <v>13800</v>
      </c>
    </row>
    <row r="10" spans="1:7" s="4" customFormat="1" ht="81.75" customHeight="1" x14ac:dyDescent="0.2">
      <c r="A10" s="31">
        <v>5</v>
      </c>
      <c r="B10" s="32" t="s">
        <v>19</v>
      </c>
      <c r="C10" s="32" t="s">
        <v>20</v>
      </c>
      <c r="D10" s="31" t="s">
        <v>12</v>
      </c>
      <c r="E10" s="33">
        <v>3</v>
      </c>
      <c r="F10" s="38">
        <v>22800</v>
      </c>
      <c r="G10" s="34">
        <f t="shared" si="0"/>
        <v>68400</v>
      </c>
    </row>
    <row r="11" spans="1:7" s="4" customFormat="1" ht="122.25" customHeight="1" x14ac:dyDescent="0.2">
      <c r="A11" s="31">
        <v>6</v>
      </c>
      <c r="B11" s="32" t="s">
        <v>21</v>
      </c>
      <c r="C11" s="32" t="s">
        <v>22</v>
      </c>
      <c r="D11" s="31" t="s">
        <v>12</v>
      </c>
      <c r="E11" s="33">
        <v>5</v>
      </c>
      <c r="F11" s="38">
        <v>26500</v>
      </c>
      <c r="G11" s="34">
        <f t="shared" si="0"/>
        <v>132500</v>
      </c>
    </row>
    <row r="12" spans="1:7" s="4" customFormat="1" ht="85.5" customHeight="1" x14ac:dyDescent="0.2">
      <c r="A12" s="31">
        <v>7</v>
      </c>
      <c r="B12" s="32" t="s">
        <v>23</v>
      </c>
      <c r="C12" s="32" t="s">
        <v>24</v>
      </c>
      <c r="D12" s="31" t="s">
        <v>9</v>
      </c>
      <c r="E12" s="33">
        <v>5</v>
      </c>
      <c r="F12" s="38">
        <v>34800</v>
      </c>
      <c r="G12" s="34">
        <f t="shared" si="0"/>
        <v>174000</v>
      </c>
    </row>
    <row r="13" spans="1:7" s="4" customFormat="1" ht="108" customHeight="1" x14ac:dyDescent="0.2">
      <c r="A13" s="31">
        <v>8</v>
      </c>
      <c r="B13" s="32" t="s">
        <v>25</v>
      </c>
      <c r="C13" s="32" t="s">
        <v>26</v>
      </c>
      <c r="D13" s="31" t="s">
        <v>9</v>
      </c>
      <c r="E13" s="33">
        <v>5</v>
      </c>
      <c r="F13" s="38">
        <v>33300</v>
      </c>
      <c r="G13" s="34">
        <f t="shared" si="0"/>
        <v>166500</v>
      </c>
    </row>
    <row r="14" spans="1:7" s="4" customFormat="1" ht="122.25" customHeight="1" x14ac:dyDescent="0.2">
      <c r="A14" s="31">
        <v>9</v>
      </c>
      <c r="B14" s="32" t="s">
        <v>27</v>
      </c>
      <c r="C14" s="32" t="s">
        <v>28</v>
      </c>
      <c r="D14" s="31"/>
      <c r="E14" s="33">
        <v>5</v>
      </c>
      <c r="F14" s="38">
        <v>17800</v>
      </c>
      <c r="G14" s="34">
        <f t="shared" si="0"/>
        <v>89000</v>
      </c>
    </row>
    <row r="15" spans="1:7" s="4" customFormat="1" ht="33.75" x14ac:dyDescent="0.2">
      <c r="A15" s="31">
        <v>10</v>
      </c>
      <c r="B15" s="32" t="s">
        <v>29</v>
      </c>
      <c r="C15" s="32" t="s">
        <v>30</v>
      </c>
      <c r="D15" s="31" t="s">
        <v>9</v>
      </c>
      <c r="E15" s="33">
        <v>1</v>
      </c>
      <c r="F15" s="38">
        <v>2900</v>
      </c>
      <c r="G15" s="34">
        <f t="shared" si="0"/>
        <v>2900</v>
      </c>
    </row>
    <row r="16" spans="1:7" s="4" customFormat="1" ht="33.75" x14ac:dyDescent="0.2">
      <c r="A16" s="31">
        <v>11</v>
      </c>
      <c r="B16" s="32" t="s">
        <v>31</v>
      </c>
      <c r="C16" s="32" t="s">
        <v>30</v>
      </c>
      <c r="D16" s="31" t="s">
        <v>9</v>
      </c>
      <c r="E16" s="33">
        <v>1</v>
      </c>
      <c r="F16" s="38">
        <v>2900</v>
      </c>
      <c r="G16" s="34">
        <f t="shared" si="0"/>
        <v>2900</v>
      </c>
    </row>
    <row r="17" spans="1:7" s="4" customFormat="1" ht="180" x14ac:dyDescent="0.2">
      <c r="A17" s="31">
        <v>12</v>
      </c>
      <c r="B17" s="32" t="s">
        <v>32</v>
      </c>
      <c r="C17" s="32" t="s">
        <v>33</v>
      </c>
      <c r="D17" s="31" t="s">
        <v>12</v>
      </c>
      <c r="E17" s="33">
        <v>8</v>
      </c>
      <c r="F17" s="38">
        <v>22800</v>
      </c>
      <c r="G17" s="34">
        <f t="shared" si="0"/>
        <v>182400</v>
      </c>
    </row>
    <row r="18" spans="1:7" s="4" customFormat="1" ht="236.25" x14ac:dyDescent="0.2">
      <c r="A18" s="31">
        <v>13</v>
      </c>
      <c r="B18" s="32" t="s">
        <v>34</v>
      </c>
      <c r="C18" s="32" t="s">
        <v>35</v>
      </c>
      <c r="D18" s="31" t="s">
        <v>9</v>
      </c>
      <c r="E18" s="33">
        <v>4</v>
      </c>
      <c r="F18" s="38">
        <v>30000</v>
      </c>
      <c r="G18" s="34">
        <f t="shared" si="0"/>
        <v>120000</v>
      </c>
    </row>
    <row r="19" spans="1:7" s="4" customFormat="1" ht="125.25" customHeight="1" x14ac:dyDescent="0.2">
      <c r="A19" s="31">
        <v>14</v>
      </c>
      <c r="B19" s="32" t="s">
        <v>36</v>
      </c>
      <c r="C19" s="32" t="s">
        <v>37</v>
      </c>
      <c r="D19" s="31" t="s">
        <v>12</v>
      </c>
      <c r="E19" s="33">
        <v>1</v>
      </c>
      <c r="F19" s="38">
        <v>20500</v>
      </c>
      <c r="G19" s="34">
        <f t="shared" si="0"/>
        <v>20500</v>
      </c>
    </row>
    <row r="20" spans="1:7" s="4" customFormat="1" ht="111.75" customHeight="1" x14ac:dyDescent="0.2">
      <c r="A20" s="31">
        <v>15</v>
      </c>
      <c r="B20" s="32" t="s">
        <v>38</v>
      </c>
      <c r="C20" s="32" t="s">
        <v>39</v>
      </c>
      <c r="D20" s="31" t="s">
        <v>12</v>
      </c>
      <c r="E20" s="33">
        <v>5</v>
      </c>
      <c r="F20" s="38">
        <v>14800</v>
      </c>
      <c r="G20" s="34">
        <f t="shared" si="0"/>
        <v>74000</v>
      </c>
    </row>
    <row r="21" spans="1:7" s="4" customFormat="1" ht="157.5" x14ac:dyDescent="0.2">
      <c r="A21" s="31">
        <v>16</v>
      </c>
      <c r="B21" s="32" t="s">
        <v>40</v>
      </c>
      <c r="C21" s="32" t="s">
        <v>41</v>
      </c>
      <c r="D21" s="31" t="s">
        <v>12</v>
      </c>
      <c r="E21" s="33">
        <v>5</v>
      </c>
      <c r="F21" s="38">
        <v>20500</v>
      </c>
      <c r="G21" s="34">
        <f t="shared" si="0"/>
        <v>102500</v>
      </c>
    </row>
    <row r="22" spans="1:7" s="4" customFormat="1" ht="107.25" customHeight="1" x14ac:dyDescent="0.2">
      <c r="A22" s="31">
        <v>17</v>
      </c>
      <c r="B22" s="32" t="s">
        <v>42</v>
      </c>
      <c r="C22" s="32" t="s">
        <v>43</v>
      </c>
      <c r="D22" s="31" t="s">
        <v>12</v>
      </c>
      <c r="E22" s="33">
        <v>5</v>
      </c>
      <c r="F22" s="38">
        <v>49300</v>
      </c>
      <c r="G22" s="34">
        <f t="shared" si="0"/>
        <v>246500</v>
      </c>
    </row>
    <row r="23" spans="1:7" s="4" customFormat="1" ht="135" customHeight="1" x14ac:dyDescent="0.2">
      <c r="A23" s="31">
        <v>18</v>
      </c>
      <c r="B23" s="32" t="s">
        <v>44</v>
      </c>
      <c r="C23" s="32" t="s">
        <v>45</v>
      </c>
      <c r="D23" s="31" t="s">
        <v>12</v>
      </c>
      <c r="E23" s="33">
        <v>5</v>
      </c>
      <c r="F23" s="38">
        <v>126500</v>
      </c>
      <c r="G23" s="34">
        <f t="shared" si="0"/>
        <v>632500</v>
      </c>
    </row>
    <row r="24" spans="1:7" s="4" customFormat="1" ht="56.25" x14ac:dyDescent="0.2">
      <c r="A24" s="31">
        <v>19</v>
      </c>
      <c r="B24" s="32" t="s">
        <v>46</v>
      </c>
      <c r="C24" s="32" t="s">
        <v>47</v>
      </c>
      <c r="D24" s="31" t="s">
        <v>12</v>
      </c>
      <c r="E24" s="33">
        <v>5</v>
      </c>
      <c r="F24" s="38">
        <v>28400</v>
      </c>
      <c r="G24" s="34">
        <f t="shared" si="0"/>
        <v>142000</v>
      </c>
    </row>
    <row r="25" spans="1:7" s="4" customFormat="1" ht="55.5" customHeight="1" x14ac:dyDescent="0.2">
      <c r="A25" s="31">
        <v>20</v>
      </c>
      <c r="B25" s="32" t="s">
        <v>48</v>
      </c>
      <c r="C25" s="32" t="s">
        <v>49</v>
      </c>
      <c r="D25" s="31" t="s">
        <v>12</v>
      </c>
      <c r="E25" s="33">
        <v>1</v>
      </c>
      <c r="F25" s="38">
        <v>154000</v>
      </c>
      <c r="G25" s="34">
        <f t="shared" si="0"/>
        <v>154000</v>
      </c>
    </row>
    <row r="26" spans="1:7" s="4" customFormat="1" ht="64.5" customHeight="1" x14ac:dyDescent="0.2">
      <c r="A26" s="31">
        <v>21</v>
      </c>
      <c r="B26" s="32" t="s">
        <v>50</v>
      </c>
      <c r="C26" s="32" t="s">
        <v>51</v>
      </c>
      <c r="D26" s="31" t="s">
        <v>12</v>
      </c>
      <c r="E26" s="33">
        <v>1</v>
      </c>
      <c r="F26" s="38">
        <v>154000</v>
      </c>
      <c r="G26" s="34">
        <f t="shared" si="0"/>
        <v>154000</v>
      </c>
    </row>
    <row r="27" spans="1:7" s="4" customFormat="1" ht="67.5" customHeight="1" x14ac:dyDescent="0.2">
      <c r="A27" s="31">
        <v>22</v>
      </c>
      <c r="B27" s="32" t="s">
        <v>52</v>
      </c>
      <c r="C27" s="32" t="s">
        <v>53</v>
      </c>
      <c r="D27" s="31" t="s">
        <v>12</v>
      </c>
      <c r="E27" s="33">
        <v>1</v>
      </c>
      <c r="F27" s="38">
        <v>126500</v>
      </c>
      <c r="G27" s="34">
        <f t="shared" si="0"/>
        <v>126500</v>
      </c>
    </row>
    <row r="28" spans="1:7" s="4" customFormat="1" ht="64.5" customHeight="1" x14ac:dyDescent="0.2">
      <c r="A28" s="31">
        <v>23</v>
      </c>
      <c r="B28" s="35" t="s">
        <v>54</v>
      </c>
      <c r="C28" s="32" t="s">
        <v>55</v>
      </c>
      <c r="D28" s="31" t="s">
        <v>12</v>
      </c>
      <c r="E28" s="33">
        <v>1</v>
      </c>
      <c r="F28" s="39">
        <v>70500</v>
      </c>
      <c r="G28" s="34">
        <f t="shared" si="0"/>
        <v>70500</v>
      </c>
    </row>
    <row r="29" spans="1:7" s="4" customFormat="1" ht="69.75" customHeight="1" x14ac:dyDescent="0.2">
      <c r="A29" s="31">
        <v>24</v>
      </c>
      <c r="B29" s="35" t="s">
        <v>56</v>
      </c>
      <c r="C29" s="32" t="s">
        <v>57</v>
      </c>
      <c r="D29" s="31" t="s">
        <v>12</v>
      </c>
      <c r="E29" s="33">
        <v>1</v>
      </c>
      <c r="F29" s="39">
        <v>70500</v>
      </c>
      <c r="G29" s="34">
        <f t="shared" si="0"/>
        <v>70500</v>
      </c>
    </row>
    <row r="30" spans="1:7" s="4" customFormat="1" ht="66.75" customHeight="1" x14ac:dyDescent="0.2">
      <c r="A30" s="31">
        <v>25</v>
      </c>
      <c r="B30" s="35" t="s">
        <v>58</v>
      </c>
      <c r="C30" s="32" t="s">
        <v>59</v>
      </c>
      <c r="D30" s="31" t="s">
        <v>12</v>
      </c>
      <c r="E30" s="33">
        <v>1</v>
      </c>
      <c r="F30" s="39">
        <v>70500</v>
      </c>
      <c r="G30" s="34">
        <f t="shared" si="0"/>
        <v>70500</v>
      </c>
    </row>
    <row r="31" spans="1:7" s="4" customFormat="1" ht="66.75" customHeight="1" x14ac:dyDescent="0.2">
      <c r="A31" s="31">
        <v>26</v>
      </c>
      <c r="B31" s="32" t="s">
        <v>60</v>
      </c>
      <c r="C31" s="32" t="s">
        <v>61</v>
      </c>
      <c r="D31" s="31" t="s">
        <v>12</v>
      </c>
      <c r="E31" s="33">
        <v>1</v>
      </c>
      <c r="F31" s="38">
        <v>80100</v>
      </c>
      <c r="G31" s="34">
        <f t="shared" si="0"/>
        <v>80100</v>
      </c>
    </row>
    <row r="32" spans="1:7" s="4" customFormat="1" ht="63" customHeight="1" x14ac:dyDescent="0.2">
      <c r="A32" s="31">
        <v>27</v>
      </c>
      <c r="B32" s="32" t="s">
        <v>62</v>
      </c>
      <c r="C32" s="32" t="s">
        <v>63</v>
      </c>
      <c r="D32" s="31" t="s">
        <v>12</v>
      </c>
      <c r="E32" s="33">
        <v>1</v>
      </c>
      <c r="F32" s="38">
        <v>172600</v>
      </c>
      <c r="G32" s="34">
        <f t="shared" si="0"/>
        <v>172600</v>
      </c>
    </row>
    <row r="33" spans="1:7" s="4" customFormat="1" ht="50.25" customHeight="1" x14ac:dyDescent="0.2">
      <c r="A33" s="31">
        <v>28</v>
      </c>
      <c r="B33" s="32" t="s">
        <v>64</v>
      </c>
      <c r="C33" s="32" t="s">
        <v>65</v>
      </c>
      <c r="D33" s="31" t="s">
        <v>12</v>
      </c>
      <c r="E33" s="33">
        <v>1</v>
      </c>
      <c r="F33" s="38">
        <v>80100</v>
      </c>
      <c r="G33" s="34">
        <f t="shared" si="0"/>
        <v>80100</v>
      </c>
    </row>
    <row r="34" spans="1:7" s="4" customFormat="1" ht="69.75" customHeight="1" x14ac:dyDescent="0.2">
      <c r="A34" s="31">
        <v>29</v>
      </c>
      <c r="B34" s="32" t="s">
        <v>66</v>
      </c>
      <c r="C34" s="32" t="s">
        <v>67</v>
      </c>
      <c r="D34" s="31" t="s">
        <v>12</v>
      </c>
      <c r="E34" s="33">
        <v>1</v>
      </c>
      <c r="F34" s="38">
        <v>172600</v>
      </c>
      <c r="G34" s="34">
        <f t="shared" si="0"/>
        <v>172600</v>
      </c>
    </row>
    <row r="35" spans="1:7" s="4" customFormat="1" ht="68.25" customHeight="1" x14ac:dyDescent="0.2">
      <c r="A35" s="31">
        <v>30</v>
      </c>
      <c r="B35" s="32" t="s">
        <v>68</v>
      </c>
      <c r="C35" s="32" t="s">
        <v>69</v>
      </c>
      <c r="D35" s="31" t="s">
        <v>12</v>
      </c>
      <c r="E35" s="33">
        <v>1</v>
      </c>
      <c r="F35" s="38">
        <v>80100</v>
      </c>
      <c r="G35" s="34">
        <f t="shared" si="0"/>
        <v>80100</v>
      </c>
    </row>
    <row r="36" spans="1:7" s="4" customFormat="1" ht="67.5" x14ac:dyDescent="0.2">
      <c r="A36" s="31">
        <v>31</v>
      </c>
      <c r="B36" s="32" t="s">
        <v>70</v>
      </c>
      <c r="C36" s="32" t="s">
        <v>71</v>
      </c>
      <c r="D36" s="31" t="s">
        <v>12</v>
      </c>
      <c r="E36" s="33">
        <v>1</v>
      </c>
      <c r="F36" s="38">
        <v>154000</v>
      </c>
      <c r="G36" s="34">
        <f t="shared" si="0"/>
        <v>154000</v>
      </c>
    </row>
    <row r="37" spans="1:7" s="4" customFormat="1" ht="58.5" customHeight="1" x14ac:dyDescent="0.2">
      <c r="A37" s="31">
        <v>32</v>
      </c>
      <c r="B37" s="32" t="s">
        <v>72</v>
      </c>
      <c r="C37" s="32" t="s">
        <v>73</v>
      </c>
      <c r="D37" s="31" t="s">
        <v>12</v>
      </c>
      <c r="E37" s="33">
        <v>1</v>
      </c>
      <c r="F37" s="38">
        <v>191200</v>
      </c>
      <c r="G37" s="34">
        <f t="shared" si="0"/>
        <v>191200</v>
      </c>
    </row>
    <row r="38" spans="1:7" s="4" customFormat="1" ht="50.25" customHeight="1" x14ac:dyDescent="0.2">
      <c r="A38" s="31">
        <v>33</v>
      </c>
      <c r="B38" s="32" t="s">
        <v>74</v>
      </c>
      <c r="C38" s="32" t="s">
        <v>75</v>
      </c>
      <c r="D38" s="31" t="s">
        <v>12</v>
      </c>
      <c r="E38" s="33">
        <v>5</v>
      </c>
      <c r="F38" s="38">
        <v>164700</v>
      </c>
      <c r="G38" s="34">
        <f t="shared" si="0"/>
        <v>823500</v>
      </c>
    </row>
    <row r="39" spans="1:7" s="4" customFormat="1" ht="58.5" customHeight="1" x14ac:dyDescent="0.2">
      <c r="A39" s="31">
        <v>34</v>
      </c>
      <c r="B39" s="36" t="s">
        <v>76</v>
      </c>
      <c r="C39" s="37" t="s">
        <v>77</v>
      </c>
      <c r="D39" s="31" t="s">
        <v>12</v>
      </c>
      <c r="E39" s="31">
        <v>1</v>
      </c>
      <c r="F39" s="39">
        <v>80100</v>
      </c>
      <c r="G39" s="34">
        <f t="shared" si="0"/>
        <v>80100</v>
      </c>
    </row>
    <row r="40" spans="1:7" ht="16.5" customHeight="1" x14ac:dyDescent="0.25">
      <c r="A40" s="17"/>
      <c r="B40" s="17"/>
      <c r="C40" s="17"/>
      <c r="D40" s="18"/>
      <c r="E40" s="28"/>
      <c r="F40" s="19"/>
      <c r="G40" s="23">
        <f>SUM(G6:G39)</f>
        <v>4894800</v>
      </c>
    </row>
    <row r="41" spans="1:7" ht="15.75" x14ac:dyDescent="0.25">
      <c r="A41" s="15"/>
      <c r="B41" s="15"/>
      <c r="C41" s="15"/>
      <c r="D41" s="7"/>
      <c r="E41" s="8"/>
      <c r="F41" s="16"/>
      <c r="G41" s="24"/>
    </row>
    <row r="42" spans="1:7" ht="15.75" x14ac:dyDescent="0.25">
      <c r="A42" s="15"/>
      <c r="B42" s="15"/>
      <c r="C42" s="15"/>
      <c r="D42" s="7"/>
      <c r="E42" s="8"/>
      <c r="F42" s="16"/>
      <c r="G42" s="24"/>
    </row>
  </sheetData>
  <autoFilter ref="A4:G39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2021-02-03T07:45:59Z</dcterms:modified>
</cp:coreProperties>
</file>