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ЗЦП'!$A$4:$G$13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13" i="13" l="1"/>
  <c r="G12" i="13"/>
  <c r="G14" i="13" l="1"/>
</calcChain>
</file>

<file path=xl/sharedStrings.xml><?xml version="1.0" encoding="utf-8"?>
<sst xmlns="http://schemas.openxmlformats.org/spreadsheetml/2006/main" count="33" uniqueCount="32">
  <si>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</si>
  <si>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</si>
  <si>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</si>
  <si>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</si>
  <si>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</si>
  <si>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</si>
  <si>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</si>
  <si>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</si>
  <si>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</si>
  <si>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 xml:space="preserve">Набор реагента Азопирам </t>
  </si>
  <si>
    <t>Мепивакаин</t>
  </si>
  <si>
    <t xml:space="preserve"> Раствор для инъекций 30 мг/мл 1.8 мл </t>
  </si>
  <si>
    <t xml:space="preserve"> реагента Азопирам </t>
  </si>
  <si>
    <t>ампул</t>
  </si>
  <si>
    <t>компл</t>
  </si>
  <si>
    <t>Бумага для ЭКГ 12Т-01-Р-Д, размер 110*30*12</t>
  </si>
  <si>
    <t>Бумага для Спирометрии  BTL -08 Spiro</t>
  </si>
  <si>
    <t>Бумага для узи аппарат (фотобумага)</t>
  </si>
  <si>
    <t>Контейнер для забора биоматериал ( мочи, мокроты)</t>
  </si>
  <si>
    <t>для ЭКГ 12Т-01-Р-Д, размер 110*30*12</t>
  </si>
  <si>
    <t>для Спирометрии  BTL -08 Spiro</t>
  </si>
  <si>
    <t>для узи аппарат (фотобумага)</t>
  </si>
  <si>
    <t>для забора биоматериал ( мочи, мокроты)</t>
  </si>
  <si>
    <t>шт</t>
  </si>
  <si>
    <t>рулон</t>
  </si>
  <si>
    <t>рул</t>
  </si>
  <si>
    <t>Перчатки</t>
  </si>
  <si>
    <t>Перчатки медицинские не стерильные, не опудренный, нитриловый/латекс,  раз. S/М/L</t>
  </si>
  <si>
    <t>пара</t>
  </si>
  <si>
    <t>Пиявка</t>
  </si>
  <si>
    <t>медицинская пиявка</t>
  </si>
  <si>
    <t>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</si>
</sst>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р_."/>
    <numFmt numFmtId="170" formatCode="_-* #,##0_-;\-* #,##0_-;_-* &quot;-&quot;??_-;_-@_-"/>
    <numFmt numFmtId="172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8" fillId="0" borderId="0"/>
    <xf numFmtId="164" fontId="4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6" fillId="0" borderId="0" xfId="6" applyFont="1"/>
    <xf numFmtId="166" fontId="6" fillId="0" borderId="0" xfId="6" applyNumberFormat="1" applyFont="1" applyAlignment="1">
      <alignment vertical="center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10" fillId="0" borderId="2" xfId="6" applyFont="1" applyBorder="1" applyAlignment="1">
      <alignment horizontal="center"/>
    </xf>
    <xf numFmtId="0" fontId="10" fillId="0" borderId="3" xfId="6" applyFont="1" applyBorder="1" applyAlignment="1">
      <alignment horizont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/>
    </xf>
    <xf numFmtId="0" fontId="10" fillId="0" borderId="1" xfId="6" applyFont="1" applyBorder="1" applyAlignment="1">
      <alignment horizontal="center" wrapText="1"/>
    </xf>
    <xf numFmtId="0" fontId="10" fillId="0" borderId="1" xfId="6" applyFont="1" applyBorder="1" applyAlignment="1">
      <alignment horizontal="center" vertical="center" wrapText="1"/>
    </xf>
    <xf numFmtId="0" fontId="9" fillId="0" borderId="0" xfId="6" applyFont="1"/>
    <xf numFmtId="166" fontId="9" fillId="0" borderId="0" xfId="6" applyNumberFormat="1" applyFont="1" applyAlignment="1">
      <alignment vertical="center"/>
    </xf>
    <xf numFmtId="0" fontId="6" fillId="0" borderId="0" xfId="0" applyFont="1" applyFill="1" applyBorder="1" applyAlignment="1">
      <alignment horizontal="right" vertical="center" wrapText="1"/>
    </xf>
    <xf numFmtId="0" fontId="11" fillId="0" borderId="7" xfId="6" applyFont="1" applyBorder="1" applyAlignment="1">
      <alignment horizontal="center"/>
    </xf>
    <xf numFmtId="0" fontId="12" fillId="3" borderId="1" xfId="0" applyFont="1" applyFill="1" applyBorder="1" applyAlignment="1">
      <alignment vertical="top"/>
    </xf>
    <xf numFmtId="0" fontId="12" fillId="3" borderId="1" xfId="6" applyFont="1" applyFill="1" applyBorder="1" applyAlignment="1">
      <alignment horizont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5" applyFont="1" applyFill="1" applyBorder="1" applyAlignment="1">
      <alignment vertical="center"/>
    </xf>
    <xf numFmtId="0" fontId="12" fillId="3" borderId="1" xfId="15" applyNumberFormat="1" applyFont="1" applyFill="1" applyBorder="1" applyAlignment="1">
      <alignment vertical="top" wrapText="1"/>
    </xf>
    <xf numFmtId="0" fontId="12" fillId="3" borderId="1" xfId="13" applyNumberFormat="1" applyFont="1" applyFill="1" applyBorder="1" applyAlignment="1">
      <alignment vertical="center" wrapText="1"/>
    </xf>
    <xf numFmtId="0" fontId="12" fillId="3" borderId="1" xfId="13" applyNumberFormat="1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2" fillId="0" borderId="1" xfId="5" applyFont="1" applyBorder="1" applyAlignment="1">
      <alignment vertical="center" wrapText="1"/>
    </xf>
    <xf numFmtId="0" fontId="12" fillId="0" borderId="1" xfId="6" applyFont="1" applyBorder="1" applyAlignment="1">
      <alignment horizontal="center" vertical="center" wrapText="1"/>
    </xf>
    <xf numFmtId="0" fontId="12" fillId="3" borderId="1" xfId="5" applyFont="1" applyFill="1" applyBorder="1" applyAlignment="1">
      <alignment vertical="center" wrapText="1"/>
    </xf>
    <xf numFmtId="170" fontId="12" fillId="3" borderId="1" xfId="8" applyNumberFormat="1" applyFont="1" applyFill="1" applyBorder="1" applyAlignment="1">
      <alignment vertical="center" wrapText="1"/>
    </xf>
    <xf numFmtId="0" fontId="12" fillId="2" borderId="1" xfId="15" applyNumberFormat="1" applyFont="1" applyFill="1" applyBorder="1" applyAlignment="1">
      <alignment vertical="center" wrapText="1"/>
    </xf>
    <xf numFmtId="0" fontId="12" fillId="0" borderId="1" xfId="6" applyFont="1" applyBorder="1"/>
    <xf numFmtId="0" fontId="12" fillId="0" borderId="1" xfId="6" applyFont="1" applyBorder="1" applyAlignment="1">
      <alignment horizontal="center" vertical="center"/>
    </xf>
    <xf numFmtId="166" fontId="12" fillId="0" borderId="1" xfId="6" applyNumberFormat="1" applyFont="1" applyBorder="1" applyAlignment="1">
      <alignment vertical="center"/>
    </xf>
    <xf numFmtId="165" fontId="6" fillId="0" borderId="0" xfId="8" applyFont="1" applyAlignment="1"/>
    <xf numFmtId="165" fontId="9" fillId="0" borderId="4" xfId="8" applyFont="1" applyBorder="1" applyAlignment="1">
      <alignment vertical="center"/>
    </xf>
    <xf numFmtId="165" fontId="10" fillId="0" borderId="6" xfId="8" applyFont="1" applyBorder="1" applyAlignment="1">
      <alignment vertical="center"/>
    </xf>
    <xf numFmtId="165" fontId="12" fillId="3" borderId="1" xfId="8" applyFont="1" applyFill="1" applyBorder="1" applyAlignment="1">
      <alignment vertical="center"/>
    </xf>
    <xf numFmtId="166" fontId="12" fillId="0" borderId="6" xfId="6" applyNumberFormat="1" applyFont="1" applyBorder="1" applyAlignment="1">
      <alignment vertical="center"/>
    </xf>
    <xf numFmtId="165" fontId="11" fillId="0" borderId="1" xfId="8" applyFont="1" applyBorder="1" applyAlignment="1"/>
    <xf numFmtId="165" fontId="9" fillId="0" borderId="0" xfId="8" applyFont="1" applyAlignment="1"/>
    <xf numFmtId="4" fontId="6" fillId="0" borderId="0" xfId="8" applyNumberFormat="1" applyFont="1" applyFill="1" applyBorder="1" applyAlignment="1">
      <alignment vertical="center" wrapText="1"/>
    </xf>
    <xf numFmtId="0" fontId="6" fillId="0" borderId="0" xfId="6" applyFont="1" applyAlignment="1">
      <alignment vertical="center"/>
    </xf>
    <xf numFmtId="0" fontId="10" fillId="0" borderId="3" xfId="6" applyFont="1" applyBorder="1" applyAlignment="1">
      <alignment vertical="center"/>
    </xf>
    <xf numFmtId="0" fontId="10" fillId="0" borderId="1" xfId="6" applyFont="1" applyBorder="1" applyAlignment="1">
      <alignment vertical="center"/>
    </xf>
    <xf numFmtId="165" fontId="12" fillId="3" borderId="1" xfId="8" applyFont="1" applyFill="1" applyBorder="1" applyAlignment="1">
      <alignment vertical="center" wrapText="1"/>
    </xf>
    <xf numFmtId="0" fontId="12" fillId="0" borderId="1" xfId="6" applyFont="1" applyBorder="1" applyAlignment="1">
      <alignment vertical="center"/>
    </xf>
    <xf numFmtId="172" fontId="12" fillId="3" borderId="1" xfId="8" applyNumberFormat="1" applyFont="1" applyFill="1" applyBorder="1" applyAlignment="1">
      <alignment vertical="center"/>
    </xf>
    <xf numFmtId="172" fontId="12" fillId="3" borderId="1" xfId="8" applyNumberFormat="1" applyFont="1" applyFill="1" applyBorder="1" applyAlignment="1">
      <alignment vertical="center" wrapText="1"/>
    </xf>
  </cellXfs>
  <cellStyles count="16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ГОБМП" xfId="15"/>
    <cellStyle name="Обычный_Лист1" xfId="13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8" zoomScaleNormal="100" workbookViewId="0">
      <selection activeCell="I12" sqref="I12"/>
    </sheetView>
  </sheetViews>
  <sheetFormatPr defaultColWidth="8.85546875" defaultRowHeight="12.75" x14ac:dyDescent="0.2"/>
  <cols>
    <col min="1" max="1" width="4.42578125" style="1" customWidth="1"/>
    <col min="2" max="2" width="31.42578125" style="1" customWidth="1"/>
    <col min="3" max="3" width="32.28515625" style="1" customWidth="1"/>
    <col min="4" max="4" width="7.140625" style="3" customWidth="1"/>
    <col min="5" max="5" width="13" style="44" customWidth="1"/>
    <col min="6" max="6" width="13.42578125" style="2" customWidth="1"/>
    <col min="7" max="7" width="18.28515625" style="36" customWidth="1"/>
    <col min="8" max="16384" width="8.85546875" style="1"/>
  </cols>
  <sheetData>
    <row r="1" spans="1:7" x14ac:dyDescent="0.2">
      <c r="C1" s="5"/>
      <c r="D1" s="6"/>
      <c r="E1" s="43" t="s">
        <v>6</v>
      </c>
      <c r="F1" s="43"/>
    </row>
    <row r="2" spans="1:7" ht="12.75" customHeight="1" x14ac:dyDescent="0.2">
      <c r="C2" s="17" t="s">
        <v>7</v>
      </c>
      <c r="D2" s="17"/>
      <c r="E2" s="17"/>
      <c r="F2" s="17"/>
    </row>
    <row r="3" spans="1:7" ht="13.5" thickBot="1" x14ac:dyDescent="0.25"/>
    <row r="4" spans="1:7" s="4" customFormat="1" ht="31.5" x14ac:dyDescent="0.25">
      <c r="A4" s="9" t="s">
        <v>5</v>
      </c>
      <c r="B4" s="10" t="s">
        <v>2</v>
      </c>
      <c r="C4" s="10" t="s">
        <v>4</v>
      </c>
      <c r="D4" s="11" t="s">
        <v>8</v>
      </c>
      <c r="E4" s="45" t="s">
        <v>3</v>
      </c>
      <c r="F4" s="45" t="s">
        <v>0</v>
      </c>
      <c r="G4" s="37" t="s">
        <v>1</v>
      </c>
    </row>
    <row r="5" spans="1:7" s="4" customFormat="1" ht="15.75" x14ac:dyDescent="0.25">
      <c r="A5" s="12">
        <v>1</v>
      </c>
      <c r="B5" s="13">
        <v>2</v>
      </c>
      <c r="C5" s="13">
        <v>3</v>
      </c>
      <c r="D5" s="14">
        <v>4</v>
      </c>
      <c r="E5" s="46">
        <v>5</v>
      </c>
      <c r="F5" s="46">
        <v>6</v>
      </c>
      <c r="G5" s="38">
        <v>7</v>
      </c>
    </row>
    <row r="6" spans="1:7" s="4" customFormat="1" ht="33.75" customHeight="1" x14ac:dyDescent="0.25">
      <c r="A6" s="18">
        <v>1</v>
      </c>
      <c r="B6" s="19" t="s">
        <v>10</v>
      </c>
      <c r="C6" s="20" t="s">
        <v>11</v>
      </c>
      <c r="D6" s="21" t="s">
        <v>13</v>
      </c>
      <c r="E6" s="49">
        <v>100</v>
      </c>
      <c r="F6" s="39">
        <v>89.7</v>
      </c>
      <c r="G6" s="39">
        <v>8970</v>
      </c>
    </row>
    <row r="7" spans="1:7" s="4" customFormat="1" ht="33.75" customHeight="1" x14ac:dyDescent="0.25">
      <c r="A7" s="18">
        <v>2</v>
      </c>
      <c r="B7" s="22" t="s">
        <v>9</v>
      </c>
      <c r="C7" s="20" t="s">
        <v>12</v>
      </c>
      <c r="D7" s="23" t="s">
        <v>14</v>
      </c>
      <c r="E7" s="49">
        <v>6</v>
      </c>
      <c r="F7" s="39">
        <v>5665</v>
      </c>
      <c r="G7" s="39">
        <v>33990</v>
      </c>
    </row>
    <row r="8" spans="1:7" s="4" customFormat="1" ht="33.75" customHeight="1" x14ac:dyDescent="0.25">
      <c r="A8" s="18">
        <v>3</v>
      </c>
      <c r="B8" s="24" t="s">
        <v>15</v>
      </c>
      <c r="C8" s="20" t="s">
        <v>19</v>
      </c>
      <c r="D8" s="25" t="s">
        <v>24</v>
      </c>
      <c r="E8" s="50">
        <v>60</v>
      </c>
      <c r="F8" s="47">
        <v>426</v>
      </c>
      <c r="G8" s="39">
        <v>25560</v>
      </c>
    </row>
    <row r="9" spans="1:7" s="4" customFormat="1" ht="33.75" customHeight="1" x14ac:dyDescent="0.25">
      <c r="A9" s="18">
        <v>4</v>
      </c>
      <c r="B9" s="26" t="s">
        <v>16</v>
      </c>
      <c r="C9" s="20" t="s">
        <v>20</v>
      </c>
      <c r="D9" s="25" t="s">
        <v>24</v>
      </c>
      <c r="E9" s="50">
        <v>5</v>
      </c>
      <c r="F9" s="47">
        <v>4224</v>
      </c>
      <c r="G9" s="39">
        <v>21120</v>
      </c>
    </row>
    <row r="10" spans="1:7" s="4" customFormat="1" ht="33.75" customHeight="1" x14ac:dyDescent="0.25">
      <c r="A10" s="18">
        <v>5</v>
      </c>
      <c r="B10" s="26" t="s">
        <v>17</v>
      </c>
      <c r="C10" s="20" t="s">
        <v>21</v>
      </c>
      <c r="D10" s="25" t="s">
        <v>25</v>
      </c>
      <c r="E10" s="50">
        <v>10</v>
      </c>
      <c r="F10" s="47">
        <v>2300</v>
      </c>
      <c r="G10" s="39">
        <v>23000</v>
      </c>
    </row>
    <row r="11" spans="1:7" s="4" customFormat="1" ht="33.75" customHeight="1" x14ac:dyDescent="0.25">
      <c r="A11" s="18">
        <v>6</v>
      </c>
      <c r="B11" s="27" t="s">
        <v>18</v>
      </c>
      <c r="C11" s="20" t="s">
        <v>22</v>
      </c>
      <c r="D11" s="21" t="s">
        <v>23</v>
      </c>
      <c r="E11" s="49">
        <v>2000</v>
      </c>
      <c r="F11" s="47">
        <v>65</v>
      </c>
      <c r="G11" s="39">
        <v>130000</v>
      </c>
    </row>
    <row r="12" spans="1:7" s="4" customFormat="1" ht="53.25" customHeight="1" x14ac:dyDescent="0.2">
      <c r="A12" s="18">
        <v>7</v>
      </c>
      <c r="B12" s="28" t="s">
        <v>26</v>
      </c>
      <c r="C12" s="29" t="s">
        <v>27</v>
      </c>
      <c r="D12" s="30" t="s">
        <v>28</v>
      </c>
      <c r="E12" s="31">
        <v>36000</v>
      </c>
      <c r="F12" s="47">
        <v>84.52</v>
      </c>
      <c r="G12" s="40">
        <f t="shared" ref="G12:G13" si="0">E12*F12</f>
        <v>3042720</v>
      </c>
    </row>
    <row r="13" spans="1:7" s="4" customFormat="1" ht="33.75" customHeight="1" x14ac:dyDescent="0.2">
      <c r="A13" s="18">
        <v>8</v>
      </c>
      <c r="B13" s="32" t="s">
        <v>29</v>
      </c>
      <c r="C13" s="29" t="s">
        <v>30</v>
      </c>
      <c r="D13" s="25" t="s">
        <v>31</v>
      </c>
      <c r="E13" s="31">
        <v>2200</v>
      </c>
      <c r="F13" s="47">
        <v>370</v>
      </c>
      <c r="G13" s="40">
        <f t="shared" si="0"/>
        <v>814000</v>
      </c>
    </row>
    <row r="14" spans="1:7" ht="16.5" customHeight="1" x14ac:dyDescent="0.25">
      <c r="A14" s="33"/>
      <c r="B14" s="33"/>
      <c r="C14" s="33"/>
      <c r="D14" s="34"/>
      <c r="E14" s="48"/>
      <c r="F14" s="35"/>
      <c r="G14" s="41">
        <f>SUM(G6:G13)</f>
        <v>4099360</v>
      </c>
    </row>
    <row r="15" spans="1:7" ht="15.75" x14ac:dyDescent="0.25">
      <c r="A15" s="15"/>
      <c r="B15" s="15"/>
      <c r="C15" s="15"/>
      <c r="D15" s="7"/>
      <c r="E15" s="8"/>
      <c r="F15" s="16"/>
      <c r="G15" s="42"/>
    </row>
    <row r="16" spans="1:7" ht="15.75" x14ac:dyDescent="0.25">
      <c r="A16" s="15"/>
      <c r="B16" s="15"/>
      <c r="C16" s="15"/>
      <c r="D16" s="7"/>
      <c r="E16" s="8"/>
      <c r="F16" s="16"/>
      <c r="G16" s="42"/>
    </row>
  </sheetData>
  <autoFilter ref="A4:G13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2021-01-29T04:52:15Z</dcterms:modified>
</cp:coreProperties>
</file>