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Приложение 1 к ЗЦП" sheetId="13" r:id="rId1"/>
  </sheets>
  <definedNames>
    <definedName name="_xlnm._FilterDatabase" localSheetId="0" hidden="1">'Приложение 1 к ЗЦП'!$A$4:$G$8</definedName>
    <definedName name="_xlnm.Print_Titles" localSheetId="0">'Приложение 1 к ЗЦП'!$4:$5</definedName>
    <definedName name="_xlnm.Print_Area" localSheetId="0">'Приложение 1 к ЗЦП'!$A$1:$G$37</definedName>
  </definedNames>
  <calcPr calcId="162913"/>
</workbook>
</file>

<file path=xl/calcChain.xml><?xml version="1.0" encoding="utf-8"?>
<calcChain xmlns="http://schemas.openxmlformats.org/spreadsheetml/2006/main">
  <c r="G35" i="13" l="1"/>
  <c r="G34" i="13"/>
  <c r="G33" i="13"/>
  <c r="G32" i="13"/>
  <c r="G31" i="13"/>
  <c r="G30" i="13"/>
  <c r="G29" i="13"/>
  <c r="G28" i="13"/>
  <c r="G27" i="13"/>
  <c r="G26" i="13"/>
  <c r="G25" i="13"/>
  <c r="G24" i="13"/>
  <c r="G23" i="13"/>
  <c r="G22" i="13"/>
  <c r="G21" i="13"/>
  <c r="G20" i="13"/>
  <c r="G19" i="13"/>
  <c r="G18" i="13"/>
  <c r="G17" i="13"/>
  <c r="G16" i="13"/>
  <c r="G15" i="13"/>
  <c r="G14" i="13"/>
  <c r="G13" i="13"/>
  <c r="G12" i="13"/>
  <c r="G11" i="13"/>
  <c r="G10" i="13"/>
  <c r="G9" i="13"/>
  <c r="G8" i="13"/>
  <c r="G7" i="13"/>
  <c r="G6" i="13"/>
  <c r="G36" i="13" l="1"/>
</calcChain>
</file>

<file path=xl/comments1.xml><?xml version="1.0" encoding="utf-8"?>
<comments xmlns="http://schemas.openxmlformats.org/spreadsheetml/2006/main">
  <authors>
    <author>Автор</author>
  </authors>
  <commentList>
    <comment ref="E8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ост 25</t>
        </r>
      </text>
    </comment>
    <comment ref="E1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ост 30, уменьш</t>
        </r>
      </text>
    </comment>
    <comment ref="F2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ск 745,17</t>
        </r>
      </text>
    </comment>
  </commentList>
</comments>
</file>

<file path=xl/sharedStrings.xml><?xml version="1.0" encoding="utf-8"?>
<sst xmlns="http://schemas.openxmlformats.org/spreadsheetml/2006/main" count="98" uniqueCount="80">
  <si>
    <t>Цена</t>
  </si>
  <si>
    <t>Сумма</t>
  </si>
  <si>
    <t>Наименование</t>
  </si>
  <si>
    <t>К-во</t>
  </si>
  <si>
    <t>№ лота</t>
  </si>
  <si>
    <t>приложение 1</t>
  </si>
  <si>
    <t>Ед. изм.</t>
  </si>
  <si>
    <t>шт</t>
  </si>
  <si>
    <t>флак</t>
  </si>
  <si>
    <t>Зопиклон</t>
  </si>
  <si>
    <t>Зопиклон таблетки, покрытые пле- ночной оболочкой 7,5 мг</t>
  </si>
  <si>
    <t>таб</t>
  </si>
  <si>
    <t>Ацетилцистеин</t>
  </si>
  <si>
    <t>пакет</t>
  </si>
  <si>
    <t xml:space="preserve">Ибупрофен </t>
  </si>
  <si>
    <t>Крем 50г</t>
  </si>
  <si>
    <t>тюб</t>
  </si>
  <si>
    <t>ампул</t>
  </si>
  <si>
    <t xml:space="preserve">Натрия хлорид </t>
  </si>
  <si>
    <t>Натрия хлорид 0,9% - 100 мл раствор для инфузий</t>
  </si>
  <si>
    <t xml:space="preserve">Пентоксифиллин </t>
  </si>
  <si>
    <t>Пентоксифиллин раствор для инъекций 2%, 5 мл</t>
  </si>
  <si>
    <t>фл</t>
  </si>
  <si>
    <t>Магния гидроксид и алюминия гидроксид</t>
  </si>
  <si>
    <t>Суспензия для приема внутрь 15мл</t>
  </si>
  <si>
    <t>Перекись водорода</t>
  </si>
  <si>
    <t>Перекись водорода р-р для наружн.применения 3% 500 мл</t>
  </si>
  <si>
    <t xml:space="preserve">Бумага для ЭКГ BTL -08LT plus ECG </t>
  </si>
  <si>
    <t>Вазелин</t>
  </si>
  <si>
    <t>кг</t>
  </si>
  <si>
    <t>Парафин</t>
  </si>
  <si>
    <t>Гель для УЗИ исслед.</t>
  </si>
  <si>
    <t>Гель для УЗИ исслед. 5,0кг</t>
  </si>
  <si>
    <t>бутл</t>
  </si>
  <si>
    <t>Игла бабочка</t>
  </si>
  <si>
    <t xml:space="preserve">одноразовый  р. 20, 22 Иглы бабочки в комплекте с луэр-адаптером и держателем размер  21Gх3/4” (0,8х19мм) с длиной катетера 19см </t>
  </si>
  <si>
    <t>Набор реактивов для предстерилизационного контроля/ Азопирам</t>
  </si>
  <si>
    <t xml:space="preserve">Азопирам 100мл контроль  качества предстерилизациооной очистке с фенолфталейном </t>
  </si>
  <si>
    <t>набор</t>
  </si>
  <si>
    <t xml:space="preserve">Наконечники ректальные одноразовы </t>
  </si>
  <si>
    <t>Наконечники ректальные одноразовы для взрослых</t>
  </si>
  <si>
    <t>Простыни из нетканного материала</t>
  </si>
  <si>
    <t>Одноразовые простыни из нетканного материала в рулонах 100*70  по 50метр</t>
  </si>
  <si>
    <t>рулон</t>
  </si>
  <si>
    <t xml:space="preserve">Термоиндикатор </t>
  </si>
  <si>
    <t>упак</t>
  </si>
  <si>
    <t xml:space="preserve">Халат мед однораз. </t>
  </si>
  <si>
    <t>Халат мед однораз. из нетканного материала</t>
  </si>
  <si>
    <t>Зажимы для носа</t>
  </si>
  <si>
    <t>Спирография BTL</t>
  </si>
  <si>
    <t>Кабель для BTL холтер</t>
  </si>
  <si>
    <t>ЭКГ BTL-08 Holter</t>
  </si>
  <si>
    <t>комп</t>
  </si>
  <si>
    <t xml:space="preserve"> Щипцы биопсинные</t>
  </si>
  <si>
    <t>Щетка для очистки</t>
  </si>
  <si>
    <t>Щетка PULL THRU для очистки каналов эндоскопа эффективно очищает все каналы диаметром от  2,8 мм до 5 мм за один прием. PULL THRU  позволяет значительно сократить время, необходимое для ручной очистки каналов  эндоскопа и улучшает общую эффективность процесса очистки.</t>
  </si>
  <si>
    <t>Интубационные трубки</t>
  </si>
  <si>
    <t>Интубационные трубки, разм №6,5; 7; 7,5; 8; (каждый размер по 2шт) с стилетом (интрадюссером)</t>
  </si>
  <si>
    <t>Набор ортофарингиальный воздуховод</t>
  </si>
  <si>
    <t xml:space="preserve">Назогастральный зонд </t>
  </si>
  <si>
    <t>Пинцет анатомический</t>
  </si>
  <si>
    <t>Щипцы Мэгила изогнутые</t>
  </si>
  <si>
    <t>Щипцы Мэгила изогнутые для взрослых</t>
  </si>
  <si>
    <t xml:space="preserve">Ларингиальные маски </t>
  </si>
  <si>
    <t>Ларингиальные маски для взрослых размер №4; 5;</t>
  </si>
  <si>
    <t>Манжет для измерения артериального давления для прикроватного монитора</t>
  </si>
  <si>
    <t>Манжет для измерения артериального давления взрослых для прикроватного монитора "NIHON KODEN"</t>
  </si>
  <si>
    <t>компл</t>
  </si>
  <si>
    <t>гранулы 200мг   3 гр, №0</t>
  </si>
  <si>
    <t>Бумага для ЭКГ BTL -08LT plus ECG 210*280*249</t>
  </si>
  <si>
    <t>Термоиндикатор 132t № 999</t>
  </si>
  <si>
    <t>Термоиндикатор ТИП 180° С №499</t>
  </si>
  <si>
    <t>биопсинные щипцы овальные с иглой с отверстями длиной 230 диаметр 2.8 мм для ФГДС одноразовые №9</t>
  </si>
  <si>
    <t>Набор ортофарингиальный воздуховод №5</t>
  </si>
  <si>
    <t xml:space="preserve">Итого </t>
  </si>
  <si>
    <t xml:space="preserve">Характеристика </t>
  </si>
  <si>
    <t>Вазелин, маслянистая, густая масса, белого, бежевого, либо желтоватого цвета</t>
  </si>
  <si>
    <t>Озокерит</t>
  </si>
  <si>
    <t>озокерит, производное нефтепродуктов</t>
  </si>
  <si>
    <t>парафин, производное нефтепродуктов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</si>
</sst>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scheme val="minor"/>
    </font>
    <font>
      <sz val="10"/>
      <name val="MS Sans Serif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0"/>
      <color theme="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5">
    <xf numFmtId="0" fontId="0" fillId="0" borderId="0"/>
    <xf numFmtId="0" fontId="2" fillId="0" borderId="0">
      <alignment horizontal="center"/>
    </xf>
    <xf numFmtId="0" fontId="2" fillId="0" borderId="0"/>
    <xf numFmtId="0" fontId="2" fillId="0" borderId="0"/>
    <xf numFmtId="0" fontId="3" fillId="0" borderId="0">
      <alignment horizontal="center"/>
    </xf>
    <xf numFmtId="0" fontId="4" fillId="0" borderId="0"/>
    <xf numFmtId="0" fontId="5" fillId="0" borderId="0"/>
    <xf numFmtId="43" fontId="5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1" fillId="0" borderId="0">
      <alignment horizontal="center"/>
    </xf>
    <xf numFmtId="0" fontId="1" fillId="0" borderId="0"/>
    <xf numFmtId="0" fontId="1" fillId="0" borderId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0" fillId="0" borderId="0"/>
  </cellStyleXfs>
  <cellXfs count="44">
    <xf numFmtId="0" fontId="0" fillId="0" borderId="0" xfId="0"/>
    <xf numFmtId="0" fontId="6" fillId="0" borderId="0" xfId="6" applyFont="1"/>
    <xf numFmtId="0" fontId="6" fillId="0" borderId="0" xfId="6" applyFont="1" applyAlignment="1">
      <alignment horizontal="center"/>
    </xf>
    <xf numFmtId="0" fontId="9" fillId="0" borderId="3" xfId="6" applyFont="1" applyBorder="1" applyAlignment="1">
      <alignment horizontal="center" vertical="center" wrapText="1"/>
    </xf>
    <xf numFmtId="0" fontId="9" fillId="0" borderId="0" xfId="6" applyFont="1"/>
    <xf numFmtId="0" fontId="9" fillId="0" borderId="3" xfId="6" applyFont="1" applyBorder="1" applyAlignment="1">
      <alignment horizontal="center" vertical="center"/>
    </xf>
    <xf numFmtId="0" fontId="8" fillId="0" borderId="0" xfId="6" applyFont="1" applyAlignment="1">
      <alignment horizontal="center" vertical="center"/>
    </xf>
    <xf numFmtId="0" fontId="9" fillId="0" borderId="5" xfId="6" applyFont="1" applyBorder="1" applyAlignment="1">
      <alignment horizontal="center"/>
    </xf>
    <xf numFmtId="0" fontId="9" fillId="0" borderId="6" xfId="6" applyFont="1" applyBorder="1" applyAlignment="1">
      <alignment horizontal="center" wrapText="1"/>
    </xf>
    <xf numFmtId="2" fontId="8" fillId="0" borderId="0" xfId="8" applyNumberFormat="1" applyFont="1" applyAlignment="1">
      <alignment horizontal="center" vertical="center"/>
    </xf>
    <xf numFmtId="2" fontId="9" fillId="0" borderId="3" xfId="8" applyNumberFormat="1" applyFont="1" applyBorder="1" applyAlignment="1">
      <alignment horizontal="center" vertical="center"/>
    </xf>
    <xf numFmtId="0" fontId="8" fillId="0" borderId="0" xfId="6" applyFont="1" applyAlignment="1">
      <alignment horizontal="center"/>
    </xf>
    <xf numFmtId="0" fontId="8" fillId="2" borderId="0" xfId="6" applyFont="1" applyFill="1" applyAlignment="1">
      <alignment horizontal="center"/>
    </xf>
    <xf numFmtId="0" fontId="9" fillId="0" borderId="7" xfId="6" applyFont="1" applyBorder="1" applyAlignment="1">
      <alignment horizontal="center" wrapText="1"/>
    </xf>
    <xf numFmtId="0" fontId="8" fillId="0" borderId="0" xfId="6" applyFont="1"/>
    <xf numFmtId="164" fontId="8" fillId="0" borderId="0" xfId="8" applyFont="1" applyFill="1" applyBorder="1" applyAlignment="1">
      <alignment horizontal="center" vertical="center" wrapText="1"/>
    </xf>
    <xf numFmtId="0" fontId="9" fillId="0" borderId="2" xfId="6" applyFont="1" applyBorder="1" applyAlignment="1">
      <alignment horizontal="center" vertical="center" wrapText="1"/>
    </xf>
    <xf numFmtId="0" fontId="6" fillId="0" borderId="0" xfId="6" applyFont="1" applyAlignment="1">
      <alignment horizontal="center" vertical="center"/>
    </xf>
    <xf numFmtId="2" fontId="9" fillId="0" borderId="4" xfId="8" applyNumberFormat="1" applyFont="1" applyBorder="1" applyAlignment="1">
      <alignment horizontal="center" vertical="center"/>
    </xf>
    <xf numFmtId="0" fontId="6" fillId="2" borderId="0" xfId="6" applyFont="1" applyFill="1" applyAlignment="1">
      <alignment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top" wrapText="1"/>
    </xf>
    <xf numFmtId="0" fontId="6" fillId="3" borderId="1" xfId="0" applyNumberFormat="1" applyFont="1" applyFill="1" applyBorder="1" applyAlignment="1">
      <alignment horizontal="center" vertical="center" wrapText="1"/>
    </xf>
    <xf numFmtId="43" fontId="6" fillId="3" borderId="1" xfId="8" applyNumberFormat="1" applyFont="1" applyFill="1" applyBorder="1" applyAlignment="1">
      <alignment horizontal="center" vertical="center" wrapText="1"/>
    </xf>
    <xf numFmtId="43" fontId="6" fillId="3" borderId="6" xfId="6" applyNumberFormat="1" applyFont="1" applyFill="1" applyBorder="1" applyAlignment="1">
      <alignment horizontal="center" wrapText="1"/>
    </xf>
    <xf numFmtId="0" fontId="6" fillId="3" borderId="1" xfId="0" applyFont="1" applyFill="1" applyBorder="1" applyAlignment="1">
      <alignment horizontal="left" vertical="top"/>
    </xf>
    <xf numFmtId="0" fontId="6" fillId="3" borderId="1" xfId="0" applyNumberFormat="1" applyFont="1" applyFill="1" applyBorder="1" applyAlignment="1">
      <alignment horizontal="center" vertical="center"/>
    </xf>
    <xf numFmtId="43" fontId="6" fillId="3" borderId="1" xfId="8" applyNumberFormat="1" applyFont="1" applyFill="1" applyBorder="1" applyAlignment="1">
      <alignment horizontal="center" vertical="center"/>
    </xf>
    <xf numFmtId="0" fontId="6" fillId="3" borderId="1" xfId="14" applyNumberFormat="1" applyFont="1" applyFill="1" applyBorder="1" applyAlignment="1">
      <alignment horizontal="left" vertical="top" wrapText="1"/>
    </xf>
    <xf numFmtId="0" fontId="6" fillId="3" borderId="1" xfId="14" applyNumberFormat="1" applyFont="1" applyFill="1" applyBorder="1" applyAlignment="1">
      <alignment horizontal="center" vertical="center" wrapText="1"/>
    </xf>
    <xf numFmtId="0" fontId="6" fillId="3" borderId="1" xfId="5" applyFont="1" applyFill="1" applyBorder="1" applyAlignment="1">
      <alignment horizontal="left" vertical="top" wrapText="1"/>
    </xf>
    <xf numFmtId="0" fontId="6" fillId="3" borderId="1" xfId="5" applyFont="1" applyFill="1" applyBorder="1" applyAlignment="1">
      <alignment horizontal="left" vertical="top"/>
    </xf>
    <xf numFmtId="0" fontId="6" fillId="3" borderId="1" xfId="5" applyNumberFormat="1" applyFont="1" applyFill="1" applyBorder="1" applyAlignment="1">
      <alignment horizontal="center" vertical="center"/>
    </xf>
    <xf numFmtId="0" fontId="6" fillId="3" borderId="1" xfId="5" applyFont="1" applyFill="1" applyBorder="1" applyAlignment="1">
      <alignment vertical="top" wrapText="1"/>
    </xf>
    <xf numFmtId="0" fontId="6" fillId="3" borderId="1" xfId="0" applyFont="1" applyFill="1" applyBorder="1" applyAlignment="1">
      <alignment vertical="top" wrapText="1"/>
    </xf>
    <xf numFmtId="0" fontId="14" fillId="2" borderId="1" xfId="0" applyFont="1" applyFill="1" applyBorder="1" applyAlignment="1">
      <alignment horizontal="center" vertical="center"/>
    </xf>
    <xf numFmtId="0" fontId="14" fillId="2" borderId="1" xfId="5" applyFont="1" applyFill="1" applyBorder="1" applyAlignment="1">
      <alignment vertical="center" wrapText="1"/>
    </xf>
    <xf numFmtId="0" fontId="15" fillId="2" borderId="1" xfId="5" applyNumberFormat="1" applyFont="1" applyFill="1" applyBorder="1" applyAlignment="1">
      <alignment horizontal="center" vertical="center"/>
    </xf>
    <xf numFmtId="0" fontId="14" fillId="2" borderId="1" xfId="5" applyFont="1" applyFill="1" applyBorder="1" applyAlignment="1">
      <alignment horizontal="left" vertical="center"/>
    </xf>
    <xf numFmtId="0" fontId="16" fillId="2" borderId="1" xfId="5" applyNumberFormat="1" applyFont="1" applyFill="1" applyBorder="1" applyAlignment="1">
      <alignment horizontal="center" vertical="center"/>
    </xf>
    <xf numFmtId="43" fontId="16" fillId="2" borderId="1" xfId="8" applyNumberFormat="1" applyFont="1" applyFill="1" applyBorder="1" applyAlignment="1">
      <alignment horizontal="center" vertical="center"/>
    </xf>
    <xf numFmtId="164" fontId="17" fillId="2" borderId="1" xfId="8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right" vertical="center" wrapText="1"/>
    </xf>
    <xf numFmtId="4" fontId="13" fillId="0" borderId="0" xfId="8" applyNumberFormat="1" applyFont="1" applyFill="1" applyBorder="1" applyAlignment="1">
      <alignment horizontal="right" vertical="center" wrapText="1"/>
    </xf>
  </cellXfs>
  <cellStyles count="15">
    <cellStyle name="Обычный" xfId="0" builtinId="0"/>
    <cellStyle name="Обычный 2" xfId="5"/>
    <cellStyle name="Обычный 2 3" xfId="1"/>
    <cellStyle name="Обычный 2 3 2" xfId="9"/>
    <cellStyle name="Обычный 3" xfId="2"/>
    <cellStyle name="Обычный 3 2" xfId="10"/>
    <cellStyle name="Обычный 4" xfId="6"/>
    <cellStyle name="Обычный 4 2" xfId="3"/>
    <cellStyle name="Обычный 4 2 2" xfId="11"/>
    <cellStyle name="Обычный_Лист1" xfId="14"/>
    <cellStyle name="Стиль 1" xfId="4"/>
    <cellStyle name="Финансовый" xfId="8" builtinId="3"/>
    <cellStyle name="Финансовый 2" xfId="7"/>
    <cellStyle name="Финансовый 2 2" xfId="12"/>
    <cellStyle name="Финансовый 2 3" xfId="1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36"/>
  <sheetViews>
    <sheetView tabSelected="1" view="pageBreakPreview" topLeftCell="A4" zoomScaleNormal="100" zoomScaleSheetLayoutView="100" workbookViewId="0">
      <selection activeCell="C19" sqref="C19"/>
    </sheetView>
  </sheetViews>
  <sheetFormatPr defaultColWidth="8.85546875" defaultRowHeight="15.75" x14ac:dyDescent="0.25"/>
  <cols>
    <col min="1" max="1" width="5.140625" style="14" customWidth="1"/>
    <col min="2" max="2" width="25.7109375" style="14" customWidth="1"/>
    <col min="3" max="3" width="61.140625" style="14" customWidth="1"/>
    <col min="4" max="4" width="9.85546875" style="6" bestFit="1" customWidth="1"/>
    <col min="5" max="5" width="10.42578125" style="6" bestFit="1" customWidth="1"/>
    <col min="6" max="6" width="13.7109375" style="9" bestFit="1" customWidth="1"/>
    <col min="7" max="7" width="17.5703125" style="9" bestFit="1" customWidth="1"/>
    <col min="8" max="8" width="17.85546875" style="1" customWidth="1"/>
    <col min="9" max="16384" width="8.85546875" style="1"/>
  </cols>
  <sheetData>
    <row r="1" spans="1:8" ht="15.75" customHeight="1" x14ac:dyDescent="0.25">
      <c r="D1" s="15"/>
      <c r="E1" s="43" t="s">
        <v>5</v>
      </c>
      <c r="F1" s="43"/>
      <c r="G1" s="43"/>
    </row>
    <row r="2" spans="1:8" ht="12.75" customHeight="1" x14ac:dyDescent="0.25">
      <c r="D2" s="42"/>
      <c r="E2" s="42"/>
      <c r="F2" s="42"/>
    </row>
    <row r="3" spans="1:8" ht="16.5" thickBot="1" x14ac:dyDescent="0.3"/>
    <row r="4" spans="1:8" s="17" customFormat="1" ht="47.25" x14ac:dyDescent="0.25">
      <c r="A4" s="16" t="s">
        <v>4</v>
      </c>
      <c r="B4" s="3" t="s">
        <v>2</v>
      </c>
      <c r="C4" s="3" t="s">
        <v>75</v>
      </c>
      <c r="D4" s="3" t="s">
        <v>6</v>
      </c>
      <c r="E4" s="5" t="s">
        <v>3</v>
      </c>
      <c r="F4" s="10" t="s">
        <v>0</v>
      </c>
      <c r="G4" s="18" t="s">
        <v>1</v>
      </c>
    </row>
    <row r="5" spans="1:8" s="2" customFormat="1" x14ac:dyDescent="0.25">
      <c r="A5" s="7">
        <v>1</v>
      </c>
      <c r="B5" s="8">
        <v>2</v>
      </c>
      <c r="C5" s="13">
        <v>3</v>
      </c>
      <c r="D5" s="7">
        <v>4</v>
      </c>
      <c r="E5" s="8">
        <v>5</v>
      </c>
      <c r="F5" s="7">
        <v>6</v>
      </c>
      <c r="G5" s="8">
        <v>7</v>
      </c>
    </row>
    <row r="6" spans="1:8" s="2" customFormat="1" ht="12.75" x14ac:dyDescent="0.2">
      <c r="A6" s="20">
        <v>1</v>
      </c>
      <c r="B6" s="21" t="s">
        <v>9</v>
      </c>
      <c r="C6" s="21" t="s">
        <v>10</v>
      </c>
      <c r="D6" s="21" t="s">
        <v>11</v>
      </c>
      <c r="E6" s="22">
        <v>2000</v>
      </c>
      <c r="F6" s="23">
        <v>39.11</v>
      </c>
      <c r="G6" s="24">
        <f t="shared" ref="G6:G35" si="0">E6*F6</f>
        <v>78220</v>
      </c>
    </row>
    <row r="7" spans="1:8" s="2" customFormat="1" ht="12.75" x14ac:dyDescent="0.2">
      <c r="A7" s="20">
        <v>2</v>
      </c>
      <c r="B7" s="21" t="s">
        <v>12</v>
      </c>
      <c r="C7" s="21" t="s">
        <v>68</v>
      </c>
      <c r="D7" s="21" t="s">
        <v>13</v>
      </c>
      <c r="E7" s="22">
        <v>120</v>
      </c>
      <c r="F7" s="23">
        <v>41.74</v>
      </c>
      <c r="G7" s="24">
        <f t="shared" si="0"/>
        <v>5008.8</v>
      </c>
    </row>
    <row r="8" spans="1:8" s="2" customFormat="1" ht="12.75" x14ac:dyDescent="0.2">
      <c r="A8" s="20">
        <v>3</v>
      </c>
      <c r="B8" s="21" t="s">
        <v>14</v>
      </c>
      <c r="C8" s="21" t="s">
        <v>15</v>
      </c>
      <c r="D8" s="25" t="s">
        <v>16</v>
      </c>
      <c r="E8" s="26">
        <v>15</v>
      </c>
      <c r="F8" s="27">
        <v>876.91</v>
      </c>
      <c r="G8" s="24">
        <f t="shared" si="0"/>
        <v>13153.65</v>
      </c>
    </row>
    <row r="9" spans="1:8" s="11" customFormat="1" x14ac:dyDescent="0.25">
      <c r="A9" s="20">
        <v>4</v>
      </c>
      <c r="B9" s="28" t="s">
        <v>18</v>
      </c>
      <c r="C9" s="28" t="s">
        <v>19</v>
      </c>
      <c r="D9" s="28" t="s">
        <v>8</v>
      </c>
      <c r="E9" s="29">
        <v>5000</v>
      </c>
      <c r="F9" s="23">
        <v>67.180000000000007</v>
      </c>
      <c r="G9" s="24">
        <f t="shared" si="0"/>
        <v>335900.00000000006</v>
      </c>
      <c r="H9" s="4"/>
    </row>
    <row r="10" spans="1:8" s="12" customFormat="1" x14ac:dyDescent="0.25">
      <c r="A10" s="20">
        <v>5</v>
      </c>
      <c r="B10" s="21" t="s">
        <v>20</v>
      </c>
      <c r="C10" s="21" t="s">
        <v>21</v>
      </c>
      <c r="D10" s="21" t="s">
        <v>17</v>
      </c>
      <c r="E10" s="22">
        <v>9000</v>
      </c>
      <c r="F10" s="23">
        <v>51.46</v>
      </c>
      <c r="G10" s="24">
        <f t="shared" si="0"/>
        <v>463140</v>
      </c>
      <c r="H10" s="1"/>
    </row>
    <row r="11" spans="1:8" s="12" customFormat="1" ht="25.5" x14ac:dyDescent="0.25">
      <c r="A11" s="20">
        <v>6</v>
      </c>
      <c r="B11" s="21" t="s">
        <v>23</v>
      </c>
      <c r="C11" s="21" t="s">
        <v>24</v>
      </c>
      <c r="D11" s="21" t="s">
        <v>13</v>
      </c>
      <c r="E11" s="22">
        <v>100</v>
      </c>
      <c r="F11" s="23">
        <v>64.150000000000006</v>
      </c>
      <c r="G11" s="24">
        <f t="shared" si="0"/>
        <v>6415.0000000000009</v>
      </c>
      <c r="H11" s="1"/>
    </row>
    <row r="12" spans="1:8" ht="12.75" x14ac:dyDescent="0.2">
      <c r="A12" s="20">
        <v>7</v>
      </c>
      <c r="B12" s="30" t="s">
        <v>25</v>
      </c>
      <c r="C12" s="30" t="s">
        <v>26</v>
      </c>
      <c r="D12" s="28" t="s">
        <v>22</v>
      </c>
      <c r="E12" s="29">
        <v>30</v>
      </c>
      <c r="F12" s="23">
        <v>620</v>
      </c>
      <c r="G12" s="24">
        <f t="shared" si="0"/>
        <v>18600</v>
      </c>
    </row>
    <row r="13" spans="1:8" ht="25.5" x14ac:dyDescent="0.2">
      <c r="A13" s="20">
        <v>8</v>
      </c>
      <c r="B13" s="30" t="s">
        <v>27</v>
      </c>
      <c r="C13" s="30" t="s">
        <v>69</v>
      </c>
      <c r="D13" s="30" t="s">
        <v>7</v>
      </c>
      <c r="E13" s="29">
        <v>40</v>
      </c>
      <c r="F13" s="23">
        <v>1900</v>
      </c>
      <c r="G13" s="24">
        <f t="shared" si="0"/>
        <v>76000</v>
      </c>
    </row>
    <row r="14" spans="1:8" ht="25.5" x14ac:dyDescent="0.2">
      <c r="A14" s="20">
        <v>9</v>
      </c>
      <c r="B14" s="28" t="s">
        <v>28</v>
      </c>
      <c r="C14" s="28" t="s">
        <v>76</v>
      </c>
      <c r="D14" s="28" t="s">
        <v>29</v>
      </c>
      <c r="E14" s="29">
        <v>25</v>
      </c>
      <c r="F14" s="23">
        <v>3200</v>
      </c>
      <c r="G14" s="24">
        <f t="shared" si="0"/>
        <v>80000</v>
      </c>
    </row>
    <row r="15" spans="1:8" ht="12.75" x14ac:dyDescent="0.2">
      <c r="A15" s="20">
        <v>10</v>
      </c>
      <c r="B15" s="28" t="s">
        <v>77</v>
      </c>
      <c r="C15" s="28" t="s">
        <v>78</v>
      </c>
      <c r="D15" s="28" t="s">
        <v>29</v>
      </c>
      <c r="E15" s="29">
        <v>20</v>
      </c>
      <c r="F15" s="23">
        <v>7030</v>
      </c>
      <c r="G15" s="24">
        <f t="shared" si="0"/>
        <v>140600</v>
      </c>
    </row>
    <row r="16" spans="1:8" ht="12.75" x14ac:dyDescent="0.2">
      <c r="A16" s="20">
        <v>11</v>
      </c>
      <c r="B16" s="28" t="s">
        <v>30</v>
      </c>
      <c r="C16" s="28" t="s">
        <v>79</v>
      </c>
      <c r="D16" s="28" t="s">
        <v>29</v>
      </c>
      <c r="E16" s="29">
        <v>30</v>
      </c>
      <c r="F16" s="23">
        <v>3600</v>
      </c>
      <c r="G16" s="24">
        <f t="shared" si="0"/>
        <v>108000</v>
      </c>
    </row>
    <row r="17" spans="1:7" ht="12.75" x14ac:dyDescent="0.2">
      <c r="A17" s="20">
        <v>12</v>
      </c>
      <c r="B17" s="28" t="s">
        <v>31</v>
      </c>
      <c r="C17" s="28" t="s">
        <v>32</v>
      </c>
      <c r="D17" s="28" t="s">
        <v>33</v>
      </c>
      <c r="E17" s="29">
        <v>7</v>
      </c>
      <c r="F17" s="23">
        <v>5505.17</v>
      </c>
      <c r="G17" s="24">
        <f t="shared" si="0"/>
        <v>38536.19</v>
      </c>
    </row>
    <row r="18" spans="1:7" ht="25.5" x14ac:dyDescent="0.2">
      <c r="A18" s="20">
        <v>13</v>
      </c>
      <c r="B18" s="21" t="s">
        <v>34</v>
      </c>
      <c r="C18" s="21" t="s">
        <v>35</v>
      </c>
      <c r="D18" s="25"/>
      <c r="E18" s="26">
        <v>400</v>
      </c>
      <c r="F18" s="27">
        <v>230.72</v>
      </c>
      <c r="G18" s="24">
        <f t="shared" si="0"/>
        <v>92288</v>
      </c>
    </row>
    <row r="19" spans="1:7" ht="38.25" x14ac:dyDescent="0.2">
      <c r="A19" s="20">
        <v>14</v>
      </c>
      <c r="B19" s="21" t="s">
        <v>36</v>
      </c>
      <c r="C19" s="21" t="s">
        <v>37</v>
      </c>
      <c r="D19" s="31" t="s">
        <v>38</v>
      </c>
      <c r="E19" s="32">
        <v>10</v>
      </c>
      <c r="F19" s="27">
        <v>350</v>
      </c>
      <c r="G19" s="24">
        <f t="shared" si="0"/>
        <v>3500</v>
      </c>
    </row>
    <row r="20" spans="1:7" ht="25.5" x14ac:dyDescent="0.2">
      <c r="A20" s="20">
        <v>15</v>
      </c>
      <c r="B20" s="21" t="s">
        <v>39</v>
      </c>
      <c r="C20" s="21" t="s">
        <v>40</v>
      </c>
      <c r="D20" s="28" t="s">
        <v>7</v>
      </c>
      <c r="E20" s="29">
        <v>100</v>
      </c>
      <c r="F20" s="23">
        <v>2665</v>
      </c>
      <c r="G20" s="24">
        <f t="shared" si="0"/>
        <v>266500</v>
      </c>
    </row>
    <row r="21" spans="1:7" ht="25.5" x14ac:dyDescent="0.2">
      <c r="A21" s="20">
        <v>16</v>
      </c>
      <c r="B21" s="28" t="s">
        <v>41</v>
      </c>
      <c r="C21" s="28" t="s">
        <v>42</v>
      </c>
      <c r="D21" s="28" t="s">
        <v>43</v>
      </c>
      <c r="E21" s="29">
        <v>32</v>
      </c>
      <c r="F21" s="23">
        <v>5500</v>
      </c>
      <c r="G21" s="24">
        <f t="shared" si="0"/>
        <v>176000</v>
      </c>
    </row>
    <row r="22" spans="1:7" ht="12.75" x14ac:dyDescent="0.2">
      <c r="A22" s="20">
        <v>17</v>
      </c>
      <c r="B22" s="28" t="s">
        <v>44</v>
      </c>
      <c r="C22" s="28" t="s">
        <v>70</v>
      </c>
      <c r="D22" s="28" t="s">
        <v>45</v>
      </c>
      <c r="E22" s="29">
        <v>6</v>
      </c>
      <c r="F22" s="23">
        <v>2700</v>
      </c>
      <c r="G22" s="24">
        <f t="shared" si="0"/>
        <v>16200</v>
      </c>
    </row>
    <row r="23" spans="1:7" ht="12.75" x14ac:dyDescent="0.2">
      <c r="A23" s="20">
        <v>18</v>
      </c>
      <c r="B23" s="28" t="s">
        <v>44</v>
      </c>
      <c r="C23" s="28" t="s">
        <v>71</v>
      </c>
      <c r="D23" s="28" t="s">
        <v>45</v>
      </c>
      <c r="E23" s="29">
        <v>6</v>
      </c>
      <c r="F23" s="23">
        <v>2700</v>
      </c>
      <c r="G23" s="24">
        <f t="shared" si="0"/>
        <v>16200</v>
      </c>
    </row>
    <row r="24" spans="1:7" ht="12.75" x14ac:dyDescent="0.2">
      <c r="A24" s="20">
        <v>19</v>
      </c>
      <c r="B24" s="21" t="s">
        <v>46</v>
      </c>
      <c r="C24" s="21" t="s">
        <v>47</v>
      </c>
      <c r="D24" s="28" t="s">
        <v>7</v>
      </c>
      <c r="E24" s="29">
        <v>3500</v>
      </c>
      <c r="F24" s="23">
        <v>450</v>
      </c>
      <c r="G24" s="24">
        <f t="shared" si="0"/>
        <v>1575000</v>
      </c>
    </row>
    <row r="25" spans="1:7" ht="12.75" x14ac:dyDescent="0.2">
      <c r="A25" s="20">
        <v>20</v>
      </c>
      <c r="B25" s="33" t="s">
        <v>48</v>
      </c>
      <c r="C25" s="33" t="s">
        <v>49</v>
      </c>
      <c r="D25" s="31" t="s">
        <v>7</v>
      </c>
      <c r="E25" s="32">
        <v>10</v>
      </c>
      <c r="F25" s="27">
        <v>7860</v>
      </c>
      <c r="G25" s="24">
        <f t="shared" si="0"/>
        <v>78600</v>
      </c>
    </row>
    <row r="26" spans="1:7" ht="12.75" x14ac:dyDescent="0.2">
      <c r="A26" s="20">
        <v>21</v>
      </c>
      <c r="B26" s="33" t="s">
        <v>50</v>
      </c>
      <c r="C26" s="33" t="s">
        <v>51</v>
      </c>
      <c r="D26" s="31" t="s">
        <v>52</v>
      </c>
      <c r="E26" s="32">
        <v>1</v>
      </c>
      <c r="F26" s="27">
        <v>54120</v>
      </c>
      <c r="G26" s="24">
        <f t="shared" si="0"/>
        <v>54120</v>
      </c>
    </row>
    <row r="27" spans="1:7" ht="25.5" x14ac:dyDescent="0.2">
      <c r="A27" s="20">
        <v>22</v>
      </c>
      <c r="B27" s="33" t="s">
        <v>53</v>
      </c>
      <c r="C27" s="33" t="s">
        <v>72</v>
      </c>
      <c r="D27" s="31" t="s">
        <v>7</v>
      </c>
      <c r="E27" s="32">
        <v>30</v>
      </c>
      <c r="F27" s="27">
        <v>9740</v>
      </c>
      <c r="G27" s="24">
        <f t="shared" si="0"/>
        <v>292200</v>
      </c>
    </row>
    <row r="28" spans="1:7" ht="63.75" x14ac:dyDescent="0.2">
      <c r="A28" s="20">
        <v>23</v>
      </c>
      <c r="B28" s="33" t="s">
        <v>54</v>
      </c>
      <c r="C28" s="34" t="s">
        <v>55</v>
      </c>
      <c r="D28" s="31" t="s">
        <v>7</v>
      </c>
      <c r="E28" s="32">
        <v>10</v>
      </c>
      <c r="F28" s="27">
        <v>2500</v>
      </c>
      <c r="G28" s="24">
        <f t="shared" si="0"/>
        <v>25000</v>
      </c>
    </row>
    <row r="29" spans="1:7" ht="25.5" x14ac:dyDescent="0.2">
      <c r="A29" s="20">
        <v>24</v>
      </c>
      <c r="B29" s="33" t="s">
        <v>56</v>
      </c>
      <c r="C29" s="33" t="s">
        <v>57</v>
      </c>
      <c r="D29" s="31" t="s">
        <v>7</v>
      </c>
      <c r="E29" s="32">
        <v>8</v>
      </c>
      <c r="F29" s="27">
        <v>430</v>
      </c>
      <c r="G29" s="24">
        <f t="shared" si="0"/>
        <v>3440</v>
      </c>
    </row>
    <row r="30" spans="1:7" ht="25.5" x14ac:dyDescent="0.2">
      <c r="A30" s="20">
        <v>25</v>
      </c>
      <c r="B30" s="33" t="s">
        <v>58</v>
      </c>
      <c r="C30" s="33" t="s">
        <v>73</v>
      </c>
      <c r="D30" s="31" t="s">
        <v>7</v>
      </c>
      <c r="E30" s="32">
        <v>1</v>
      </c>
      <c r="F30" s="27">
        <v>4000</v>
      </c>
      <c r="G30" s="24">
        <f t="shared" si="0"/>
        <v>4000</v>
      </c>
    </row>
    <row r="31" spans="1:7" ht="12.75" x14ac:dyDescent="0.2">
      <c r="A31" s="20">
        <v>26</v>
      </c>
      <c r="B31" s="33" t="s">
        <v>59</v>
      </c>
      <c r="C31" s="33" t="s">
        <v>59</v>
      </c>
      <c r="D31" s="31" t="s">
        <v>7</v>
      </c>
      <c r="E31" s="32">
        <v>10</v>
      </c>
      <c r="F31" s="27">
        <v>400</v>
      </c>
      <c r="G31" s="24">
        <f t="shared" si="0"/>
        <v>4000</v>
      </c>
    </row>
    <row r="32" spans="1:7" ht="12.75" x14ac:dyDescent="0.2">
      <c r="A32" s="20">
        <v>27</v>
      </c>
      <c r="B32" s="33" t="s">
        <v>60</v>
      </c>
      <c r="C32" s="33" t="s">
        <v>60</v>
      </c>
      <c r="D32" s="31" t="s">
        <v>7</v>
      </c>
      <c r="E32" s="32">
        <v>1</v>
      </c>
      <c r="F32" s="27">
        <v>2600</v>
      </c>
      <c r="G32" s="24">
        <f t="shared" si="0"/>
        <v>2600</v>
      </c>
    </row>
    <row r="33" spans="1:7" ht="12.75" x14ac:dyDescent="0.2">
      <c r="A33" s="20">
        <v>28</v>
      </c>
      <c r="B33" s="33" t="s">
        <v>61</v>
      </c>
      <c r="C33" s="33" t="s">
        <v>62</v>
      </c>
      <c r="D33" s="31" t="s">
        <v>7</v>
      </c>
      <c r="E33" s="32">
        <v>1</v>
      </c>
      <c r="F33" s="27">
        <v>8960</v>
      </c>
      <c r="G33" s="24">
        <f t="shared" si="0"/>
        <v>8960</v>
      </c>
    </row>
    <row r="34" spans="1:7" ht="12.75" x14ac:dyDescent="0.2">
      <c r="A34" s="20">
        <v>29</v>
      </c>
      <c r="B34" s="33" t="s">
        <v>63</v>
      </c>
      <c r="C34" s="33" t="s">
        <v>64</v>
      </c>
      <c r="D34" s="31" t="s">
        <v>7</v>
      </c>
      <c r="E34" s="32">
        <v>6</v>
      </c>
      <c r="F34" s="27">
        <v>5920</v>
      </c>
      <c r="G34" s="24">
        <f t="shared" si="0"/>
        <v>35520</v>
      </c>
    </row>
    <row r="35" spans="1:7" ht="38.25" x14ac:dyDescent="0.2">
      <c r="A35" s="20">
        <v>30</v>
      </c>
      <c r="B35" s="33" t="s">
        <v>65</v>
      </c>
      <c r="C35" s="33" t="s">
        <v>66</v>
      </c>
      <c r="D35" s="31" t="s">
        <v>67</v>
      </c>
      <c r="E35" s="32">
        <v>1</v>
      </c>
      <c r="F35" s="27">
        <v>20000</v>
      </c>
      <c r="G35" s="24">
        <f t="shared" si="0"/>
        <v>20000</v>
      </c>
    </row>
    <row r="36" spans="1:7" s="19" customFormat="1" ht="21.75" customHeight="1" x14ac:dyDescent="0.25">
      <c r="A36" s="35"/>
      <c r="B36" s="36" t="s">
        <v>74</v>
      </c>
      <c r="C36" s="37"/>
      <c r="D36" s="38"/>
      <c r="E36" s="39"/>
      <c r="F36" s="40"/>
      <c r="G36" s="41">
        <f>SUM(G6:G35)</f>
        <v>4037701.64</v>
      </c>
    </row>
  </sheetData>
  <autoFilter ref="A4:G8"/>
  <mergeCells count="2">
    <mergeCell ref="D2:F2"/>
    <mergeCell ref="E1:G1"/>
  </mergeCells>
  <pageMargins left="0.11811023622047245" right="0" top="0.35433070866141736" bottom="0.15748031496062992" header="0.31496062992125984" footer="0.31496062992125984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 к ЗЦП</vt:lpstr>
      <vt:lpstr>'Приложение 1 к ЗЦП'!Заголовки_для_печати</vt:lpstr>
      <vt:lpstr>'Приложение 1 к ЗЦП'!Область_печати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2022-02-14T10:20:21Z</dcterms:modified>
</cp:coreProperties>
</file>