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Приложение 1 к ЗЦП" sheetId="13" r:id="rId1"/>
  </sheets>
  <definedNames>
    <definedName name="_xlnm._FilterDatabase" localSheetId="0" hidden="1">'Приложение 1 к ЗЦП'!$A$4:$G$29</definedName>
    <definedName name="_xlnm.Print_Titles" localSheetId="0">'Приложение 1 к ЗЦП'!$4:$5</definedName>
  </definedNames>
  <calcPr calcId="162913"/>
</workbook>
</file>

<file path=xl/calcChain.xml><?xml version="1.0" encoding="utf-8"?>
<calcChain xmlns="http://schemas.openxmlformats.org/spreadsheetml/2006/main">
  <c r="G28" i="13" l="1"/>
  <c r="G27" i="13"/>
  <c r="G26" i="13"/>
  <c r="G25" i="13"/>
  <c r="G24" i="13"/>
  <c r="G23" i="13"/>
  <c r="G22" i="13"/>
  <c r="G21" i="13"/>
  <c r="G20" i="13"/>
  <c r="G19" i="13"/>
  <c r="G18" i="13"/>
  <c r="G17" i="13"/>
  <c r="G16" i="13"/>
  <c r="G15" i="13"/>
  <c r="G14" i="13"/>
  <c r="G13" i="13"/>
  <c r="G12" i="13"/>
  <c r="G11" i="13"/>
  <c r="G10" i="13"/>
  <c r="G9" i="13"/>
  <c r="G8" i="13"/>
  <c r="G7" i="13"/>
  <c r="G6" i="13"/>
  <c r="G29" i="13" l="1"/>
</calcChain>
</file>

<file path=xl/sharedStrings.xml><?xml version="1.0" encoding="utf-8"?>
<sst xmlns="http://schemas.openxmlformats.org/spreadsheetml/2006/main" count="79" uniqueCount="52">
  <si>
    <t>Итого:</t>
  </si>
  <si>
    <t>Цена</t>
  </si>
  <si>
    <t>Сумма</t>
  </si>
  <si>
    <t>Наименование</t>
  </si>
  <si>
    <t>К-во</t>
  </si>
  <si>
    <t>Характеристика</t>
  </si>
  <si>
    <t>№ лота</t>
  </si>
  <si>
    <t>приложение 1</t>
  </si>
  <si>
    <t>к объявлению по запросу ценовых предложении</t>
  </si>
  <si>
    <t>Ед. изм.</t>
  </si>
  <si>
    <t>Джандаулетова А.Ш.__________________</t>
  </si>
  <si>
    <t xml:space="preserve">Фенилэфрин + тримазолин +глазные  капли 2,5% , 5,0 мл </t>
  </si>
  <si>
    <t>фл</t>
  </si>
  <si>
    <t>ампул</t>
  </si>
  <si>
    <t>шт</t>
  </si>
  <si>
    <t>Бумага для ЭКГ BTL -08LT plus ECG 210*280*250</t>
  </si>
  <si>
    <t>Бумага для Спирометрии  BTL -08 Spiro</t>
  </si>
  <si>
    <t>Загубник  для эндоскопии не стерильный</t>
  </si>
  <si>
    <t>Воздуховод разм.</t>
  </si>
  <si>
    <t>Часы песочные процедурные:  20мин</t>
  </si>
  <si>
    <t>Часы песочные процедурные:  10мин</t>
  </si>
  <si>
    <t>Часы песочные процедурные:  5 мин</t>
  </si>
  <si>
    <t xml:space="preserve">Часы песочные процедурные:   2 мин </t>
  </si>
  <si>
    <t>Озекерит</t>
  </si>
  <si>
    <t>Парафин</t>
  </si>
  <si>
    <t>Вазелин медицинский</t>
  </si>
  <si>
    <t>Гидрофильные прокладки многоразовые  (30*60????)</t>
  </si>
  <si>
    <t>упак</t>
  </si>
  <si>
    <t>кг</t>
  </si>
  <si>
    <t xml:space="preserve">Бромфенак глаз.капли </t>
  </si>
  <si>
    <t>0,9% 1,7мл</t>
  </si>
  <si>
    <t xml:space="preserve">Левофлоксацин </t>
  </si>
  <si>
    <t xml:space="preserve">капли глазные 0,5%, 5,0 мл </t>
  </si>
  <si>
    <t xml:space="preserve">Нафазолин </t>
  </si>
  <si>
    <t xml:space="preserve">0,1% 10 мл , капли для носа </t>
  </si>
  <si>
    <t xml:space="preserve">Никотиновая кислота </t>
  </si>
  <si>
    <t>раствор для инъекций 1% 1мл</t>
  </si>
  <si>
    <t>Перекись водорода</t>
  </si>
  <si>
    <t xml:space="preserve"> раствор для наружного применения 3%  спрей 100мл</t>
  </si>
  <si>
    <t xml:space="preserve">Проксиметакаин </t>
  </si>
  <si>
    <t>0,5% 15мл. Глазн. Капли</t>
  </si>
  <si>
    <t>Раствор уксусной кислоты</t>
  </si>
  <si>
    <t xml:space="preserve"> 0,1% 400,0мл наружный </t>
  </si>
  <si>
    <t xml:space="preserve">Тобрамицин </t>
  </si>
  <si>
    <t>глазн.капли  0,3%  5,0</t>
  </si>
  <si>
    <t>для ЭКГ BTL -08LT plus ECG 210*280*250</t>
  </si>
  <si>
    <t>для Спирометрии  BTL -08 Spiro</t>
  </si>
  <si>
    <t xml:space="preserve">  для эндоскопии не стерильный</t>
  </si>
  <si>
    <t xml:space="preserve">Термографическая </t>
  </si>
  <si>
    <t xml:space="preserve"> пленка  AGFA (35*43 см) </t>
  </si>
  <si>
    <t>СОЛЬ МОРСКАЯ</t>
  </si>
  <si>
    <t xml:space="preserve"> АРОМАТЕРАПИЯ с ЭВКАЛИПТ 500Г №1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</si>
</sst>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* #,##0.00\ _₽_-;\-* #,##0.00\ _₽_-;_-* &quot;-&quot;??\ _₽_-;_-@_-"/>
    <numFmt numFmtId="165" formatCode="_-* #,##0.00_р_._-;\-* #,##0.00_р_._-;_-* &quot;-&quot;??_р_._-;_-@_-"/>
    <numFmt numFmtId="166" formatCode="#,##0.00\ _р_."/>
    <numFmt numFmtId="167" formatCode="_-* #,##0.0_-;\-* #,##0.0_-;_-* &quot;-&quot;??_-;_-@_-"/>
    <numFmt numFmtId="168" formatCode="_-* #,##0_-;\-* #,##0_-;_-* &quot;-&quot;??_-;_-@_-"/>
    <numFmt numFmtId="169" formatCode="#,##0\ _р_.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scheme val="minor"/>
    </font>
    <font>
      <sz val="10"/>
      <name val="MS Sans Serif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5">
    <xf numFmtId="0" fontId="0" fillId="0" borderId="0"/>
    <xf numFmtId="0" fontId="2" fillId="0" borderId="0">
      <alignment horizontal="center"/>
    </xf>
    <xf numFmtId="0" fontId="2" fillId="0" borderId="0"/>
    <xf numFmtId="0" fontId="2" fillId="0" borderId="0"/>
    <xf numFmtId="0" fontId="3" fillId="0" borderId="0">
      <alignment horizontal="center"/>
    </xf>
    <xf numFmtId="0" fontId="4" fillId="0" borderId="0"/>
    <xf numFmtId="0" fontId="5" fillId="0" borderId="0"/>
    <xf numFmtId="164" fontId="5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1" fillId="0" borderId="0">
      <alignment horizontal="center"/>
    </xf>
    <xf numFmtId="0" fontId="1" fillId="0" borderId="0"/>
    <xf numFmtId="0" fontId="1" fillId="0" borderId="0"/>
    <xf numFmtId="164" fontId="5" fillId="0" borderId="0" applyFont="0" applyFill="0" applyBorder="0" applyAlignment="0" applyProtection="0"/>
    <xf numFmtId="0" fontId="9" fillId="0" borderId="0"/>
    <xf numFmtId="0" fontId="9" fillId="0" borderId="0"/>
  </cellStyleXfs>
  <cellXfs count="53">
    <xf numFmtId="0" fontId="0" fillId="0" borderId="0" xfId="0"/>
    <xf numFmtId="0" fontId="6" fillId="0" borderId="0" xfId="6" applyFont="1"/>
    <xf numFmtId="166" fontId="6" fillId="0" borderId="0" xfId="6" applyNumberFormat="1" applyFont="1" applyAlignment="1">
      <alignment vertical="center"/>
    </xf>
    <xf numFmtId="0" fontId="6" fillId="0" borderId="0" xfId="6" applyFont="1" applyAlignment="1">
      <alignment horizontal="right" vertical="center"/>
    </xf>
    <xf numFmtId="0" fontId="6" fillId="0" borderId="0" xfId="6" applyFont="1" applyAlignment="1">
      <alignment horizontal="center" vertical="center"/>
    </xf>
    <xf numFmtId="0" fontId="7" fillId="0" borderId="8" xfId="6" applyFont="1" applyBorder="1" applyAlignment="1">
      <alignment horizontal="right" vertical="center"/>
    </xf>
    <xf numFmtId="0" fontId="7" fillId="0" borderId="8" xfId="6" applyFont="1" applyBorder="1" applyAlignment="1">
      <alignment horizontal="center" vertical="center"/>
    </xf>
    <xf numFmtId="0" fontId="7" fillId="0" borderId="8" xfId="6" applyFont="1" applyBorder="1" applyAlignment="1">
      <alignment wrapText="1"/>
    </xf>
    <xf numFmtId="0" fontId="7" fillId="0" borderId="7" xfId="6" applyFont="1" applyBorder="1"/>
    <xf numFmtId="0" fontId="6" fillId="0" borderId="0" xfId="6" applyFont="1" applyAlignment="1">
      <alignment horizontal="center"/>
    </xf>
    <xf numFmtId="166" fontId="7" fillId="0" borderId="6" xfId="6" applyNumberFormat="1" applyFont="1" applyBorder="1" applyAlignment="1">
      <alignment horizontal="center" vertical="center"/>
    </xf>
    <xf numFmtId="0" fontId="7" fillId="0" borderId="1" xfId="6" applyFont="1" applyBorder="1" applyAlignment="1">
      <alignment horizontal="center" vertical="center"/>
    </xf>
    <xf numFmtId="0" fontId="7" fillId="0" borderId="1" xfId="6" applyFont="1" applyBorder="1" applyAlignment="1">
      <alignment horizontal="center" wrapText="1"/>
    </xf>
    <xf numFmtId="0" fontId="7" fillId="0" borderId="5" xfId="6" applyFont="1" applyBorder="1" applyAlignment="1">
      <alignment horizontal="center"/>
    </xf>
    <xf numFmtId="166" fontId="7" fillId="0" borderId="4" xfId="6" applyNumberFormat="1" applyFont="1" applyBorder="1" applyAlignment="1">
      <alignment horizontal="center" vertical="center"/>
    </xf>
    <xf numFmtId="0" fontId="7" fillId="0" borderId="3" xfId="6" applyFont="1" applyBorder="1" applyAlignment="1">
      <alignment horizontal="center" vertical="center"/>
    </xf>
    <xf numFmtId="0" fontId="7" fillId="0" borderId="3" xfId="6" applyFont="1" applyBorder="1" applyAlignment="1">
      <alignment horizontal="center" wrapText="1"/>
    </xf>
    <xf numFmtId="0" fontId="7" fillId="0" borderId="2" xfId="6" applyFont="1" applyBorder="1" applyAlignment="1">
      <alignment horizontal="center"/>
    </xf>
    <xf numFmtId="0" fontId="6" fillId="0" borderId="0" xfId="0" applyFont="1" applyFill="1" applyBorder="1" applyAlignment="1">
      <alignment horizontal="center" vertical="center" wrapText="1"/>
    </xf>
    <xf numFmtId="165" fontId="6" fillId="0" borderId="0" xfId="8" applyFont="1" applyFill="1" applyBorder="1" applyAlignment="1">
      <alignment horizontal="center" vertical="center" wrapText="1"/>
    </xf>
    <xf numFmtId="0" fontId="7" fillId="0" borderId="3" xfId="6" applyFont="1" applyBorder="1" applyAlignment="1">
      <alignment horizontal="center" vertical="center" wrapText="1"/>
    </xf>
    <xf numFmtId="0" fontId="7" fillId="0" borderId="1" xfId="6" applyFont="1" applyBorder="1" applyAlignment="1">
      <alignment horizontal="center" vertical="center" wrapText="1"/>
    </xf>
    <xf numFmtId="166" fontId="7" fillId="0" borderId="9" xfId="6" applyNumberFormat="1" applyFont="1" applyBorder="1" applyAlignment="1">
      <alignment vertical="center"/>
    </xf>
    <xf numFmtId="0" fontId="6" fillId="0" borderId="1" xfId="5" applyFont="1" applyBorder="1" applyAlignment="1">
      <alignment horizontal="center" vertical="top" wrapText="1"/>
    </xf>
    <xf numFmtId="0" fontId="6" fillId="2" borderId="1" xfId="13" applyNumberFormat="1" applyFont="1" applyFill="1" applyBorder="1" applyAlignment="1">
      <alignment vertical="top" wrapText="1"/>
    </xf>
    <xf numFmtId="0" fontId="6" fillId="3" borderId="1" xfId="13" applyNumberFormat="1" applyFont="1" applyFill="1" applyBorder="1" applyAlignment="1">
      <alignment vertical="top" wrapText="1"/>
    </xf>
    <xf numFmtId="0" fontId="6" fillId="3" borderId="1" xfId="14" applyNumberFormat="1" applyFont="1" applyFill="1" applyBorder="1" applyAlignment="1">
      <alignment vertical="top" wrapText="1"/>
    </xf>
    <xf numFmtId="0" fontId="6" fillId="2" borderId="1" xfId="14" applyNumberFormat="1" applyFont="1" applyFill="1" applyBorder="1" applyAlignment="1">
      <alignment vertical="top" wrapText="1"/>
    </xf>
    <xf numFmtId="0" fontId="6" fillId="3" borderId="1" xfId="5" applyFont="1" applyFill="1" applyBorder="1" applyAlignment="1">
      <alignment vertical="top" wrapText="1"/>
    </xf>
    <xf numFmtId="0" fontId="6" fillId="0" borderId="1" xfId="5" applyFont="1" applyBorder="1"/>
    <xf numFmtId="0" fontId="10" fillId="3" borderId="1" xfId="14" applyNumberFormat="1" applyFont="1" applyFill="1" applyBorder="1" applyAlignment="1">
      <alignment vertical="center" wrapText="1"/>
    </xf>
    <xf numFmtId="0" fontId="10" fillId="0" borderId="1" xfId="5" applyFont="1" applyBorder="1" applyAlignment="1">
      <alignment vertical="center"/>
    </xf>
    <xf numFmtId="165" fontId="6" fillId="3" borderId="1" xfId="8" applyFont="1" applyFill="1" applyBorder="1" applyAlignment="1">
      <alignment horizontal="right" vertical="center" wrapText="1"/>
    </xf>
    <xf numFmtId="165" fontId="6" fillId="3" borderId="1" xfId="8" applyFont="1" applyFill="1" applyBorder="1" applyAlignment="1">
      <alignment horizontal="right" vertical="center"/>
    </xf>
    <xf numFmtId="0" fontId="10" fillId="3" borderId="1" xfId="5" applyFont="1" applyFill="1" applyBorder="1" applyAlignment="1">
      <alignment vertical="top" wrapText="1"/>
    </xf>
    <xf numFmtId="0" fontId="10" fillId="2" borderId="1" xfId="14" applyNumberFormat="1" applyFont="1" applyFill="1" applyBorder="1" applyAlignment="1">
      <alignment vertical="top" wrapText="1"/>
    </xf>
    <xf numFmtId="0" fontId="10" fillId="3" borderId="1" xfId="14" applyNumberFormat="1" applyFont="1" applyFill="1" applyBorder="1" applyAlignment="1">
      <alignment vertical="top" wrapText="1"/>
    </xf>
    <xf numFmtId="167" fontId="6" fillId="3" borderId="1" xfId="8" applyNumberFormat="1" applyFont="1" applyFill="1" applyBorder="1" applyAlignment="1">
      <alignment vertical="top" wrapText="1"/>
    </xf>
    <xf numFmtId="0" fontId="10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top" wrapText="1"/>
    </xf>
    <xf numFmtId="0" fontId="10" fillId="0" borderId="1" xfId="0" applyFont="1" applyBorder="1" applyAlignment="1">
      <alignment wrapText="1"/>
    </xf>
    <xf numFmtId="0" fontId="6" fillId="0" borderId="1" xfId="0" applyFont="1" applyBorder="1" applyAlignment="1">
      <alignment wrapText="1"/>
    </xf>
    <xf numFmtId="0" fontId="6" fillId="0" borderId="1" xfId="0" applyFont="1" applyBorder="1" applyAlignment="1">
      <alignment horizontal="center" wrapText="1"/>
    </xf>
    <xf numFmtId="168" fontId="6" fillId="3" borderId="1" xfId="8" applyNumberFormat="1" applyFont="1" applyFill="1" applyBorder="1" applyAlignment="1">
      <alignment vertical="center" wrapText="1"/>
    </xf>
    <xf numFmtId="168" fontId="6" fillId="3" borderId="1" xfId="8" applyNumberFormat="1" applyFont="1" applyFill="1" applyBorder="1" applyAlignment="1">
      <alignment vertical="center"/>
    </xf>
    <xf numFmtId="0" fontId="6" fillId="0" borderId="1" xfId="6" applyFont="1" applyBorder="1" applyAlignment="1">
      <alignment horizontal="center" wrapText="1"/>
    </xf>
    <xf numFmtId="168" fontId="6" fillId="3" borderId="1" xfId="0" applyNumberFormat="1" applyFont="1" applyFill="1" applyBorder="1"/>
    <xf numFmtId="168" fontId="6" fillId="0" borderId="1" xfId="0" applyNumberFormat="1" applyFont="1" applyBorder="1"/>
    <xf numFmtId="166" fontId="6" fillId="0" borderId="1" xfId="6" applyNumberFormat="1" applyFont="1" applyBorder="1" applyAlignment="1">
      <alignment horizontal="center" vertical="center"/>
    </xf>
    <xf numFmtId="169" fontId="7" fillId="0" borderId="1" xfId="6" applyNumberFormat="1" applyFont="1" applyBorder="1" applyAlignment="1">
      <alignment horizontal="center"/>
    </xf>
    <xf numFmtId="4" fontId="6" fillId="0" borderId="0" xfId="8" applyNumberFormat="1" applyFont="1" applyFill="1" applyBorder="1" applyAlignment="1">
      <alignment horizontal="right" vertical="center" wrapText="1"/>
    </xf>
    <xf numFmtId="0" fontId="6" fillId="0" borderId="0" xfId="0" applyFont="1" applyFill="1" applyBorder="1" applyAlignment="1">
      <alignment horizontal="right" vertical="center" wrapText="1"/>
    </xf>
    <xf numFmtId="0" fontId="6" fillId="0" borderId="0" xfId="6" applyFont="1" applyAlignment="1">
      <alignment horizontal="left"/>
    </xf>
  </cellXfs>
  <cellStyles count="15">
    <cellStyle name="Обычный" xfId="0" builtinId="0"/>
    <cellStyle name="Обычный 2" xfId="5"/>
    <cellStyle name="Обычный 2 3" xfId="1"/>
    <cellStyle name="Обычный 2 3 2" xfId="9"/>
    <cellStyle name="Обычный 3" xfId="2"/>
    <cellStyle name="Обычный 3 2" xfId="10"/>
    <cellStyle name="Обычный 4" xfId="6"/>
    <cellStyle name="Обычный 4 2" xfId="3"/>
    <cellStyle name="Обычный 4 2 2" xfId="11"/>
    <cellStyle name="Обычный_ГОБМП" xfId="13"/>
    <cellStyle name="Обычный_Лист1" xfId="14"/>
    <cellStyle name="Стиль 1" xfId="4"/>
    <cellStyle name="Финансовый" xfId="8" builtinId="3"/>
    <cellStyle name="Финансовый 2" xfId="7"/>
    <cellStyle name="Финансовый 2 2" xfId="12"/>
  </cellStyles>
  <dxfs count="12">
    <dxf>
      <fill>
        <patternFill patternType="solid">
          <fgColor indexed="34"/>
          <bgColor indexed="13"/>
        </patternFill>
      </fill>
    </dxf>
    <dxf>
      <font>
        <b/>
        <i val="0"/>
        <condense val="0"/>
        <extend val="0"/>
      </font>
      <border>
        <left/>
        <right/>
        <top style="thin">
          <color indexed="8"/>
        </top>
        <bottom style="thin">
          <color indexed="8"/>
        </bottom>
      </border>
    </dxf>
    <dxf>
      <font>
        <b/>
        <i val="0"/>
        <condense val="0"/>
        <extend val="0"/>
      </font>
      <border>
        <left/>
        <right/>
        <top style="thin">
          <color indexed="8"/>
        </top>
        <bottom/>
      </border>
    </dxf>
    <dxf>
      <fill>
        <patternFill>
          <bgColor indexed="13"/>
        </patternFill>
      </fill>
    </dxf>
    <dxf>
      <font>
        <b/>
        <i val="0"/>
        <condense val="0"/>
        <extend val="0"/>
      </font>
      <border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border>
        <top style="thin">
          <color indexed="64"/>
        </top>
      </border>
    </dxf>
    <dxf>
      <fill>
        <patternFill>
          <bgColor indexed="13"/>
        </patternFill>
      </fill>
    </dxf>
    <dxf>
      <font>
        <b/>
        <i val="0"/>
        <condense val="0"/>
        <extend val="0"/>
      </font>
      <border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border>
        <top style="thin">
          <color indexed="64"/>
        </top>
      </border>
    </dxf>
    <dxf>
      <font>
        <b val="0"/>
        <condense val="0"/>
        <extend val="0"/>
        <sz val="11"/>
        <color indexed="8"/>
      </font>
      <fill>
        <patternFill patternType="solid">
          <fgColor indexed="34"/>
          <bgColor indexed="13"/>
        </patternFill>
      </fill>
    </dxf>
    <dxf>
      <font>
        <b/>
        <i val="0"/>
        <condense val="0"/>
        <extend val="0"/>
        <sz val="11"/>
        <color indexed="8"/>
      </font>
      <border>
        <left/>
        <right/>
        <top style="thin">
          <color indexed="8"/>
        </top>
        <bottom style="thin">
          <color indexed="8"/>
        </bottom>
      </border>
    </dxf>
    <dxf>
      <font>
        <b/>
        <i val="0"/>
        <condense val="0"/>
        <extend val="0"/>
        <sz val="11"/>
        <color indexed="8"/>
      </font>
      <border>
        <left/>
        <right/>
        <top style="thin">
          <color indexed="8"/>
        </top>
        <bottom/>
      </border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tabSelected="1" topLeftCell="A28" zoomScaleNormal="100" workbookViewId="0">
      <selection activeCell="G29" sqref="G29"/>
    </sheetView>
  </sheetViews>
  <sheetFormatPr defaultColWidth="8.85546875" defaultRowHeight="12.75" x14ac:dyDescent="0.2"/>
  <cols>
    <col min="1" max="1" width="6.140625" style="1" customWidth="1"/>
    <col min="2" max="2" width="48.5703125" style="1" customWidth="1"/>
    <col min="3" max="3" width="46.85546875" style="1" customWidth="1"/>
    <col min="4" max="4" width="7.140625" style="4" customWidth="1"/>
    <col min="5" max="5" width="13" style="3" customWidth="1"/>
    <col min="6" max="6" width="13.42578125" style="2" customWidth="1"/>
    <col min="7" max="7" width="16.5703125" style="1" customWidth="1"/>
    <col min="8" max="16384" width="8.85546875" style="1"/>
  </cols>
  <sheetData>
    <row r="1" spans="1:7" x14ac:dyDescent="0.2">
      <c r="C1" s="18"/>
      <c r="D1" s="19"/>
      <c r="E1" s="50" t="s">
        <v>7</v>
      </c>
      <c r="F1" s="50"/>
    </row>
    <row r="2" spans="1:7" ht="12.75" customHeight="1" x14ac:dyDescent="0.2">
      <c r="C2" s="51" t="s">
        <v>8</v>
      </c>
      <c r="D2" s="51"/>
      <c r="E2" s="51"/>
      <c r="F2" s="51"/>
    </row>
    <row r="3" spans="1:7" ht="13.5" thickBot="1" x14ac:dyDescent="0.25"/>
    <row r="4" spans="1:7" s="9" customFormat="1" ht="25.5" x14ac:dyDescent="0.2">
      <c r="A4" s="17" t="s">
        <v>6</v>
      </c>
      <c r="B4" s="16" t="s">
        <v>3</v>
      </c>
      <c r="C4" s="16" t="s">
        <v>5</v>
      </c>
      <c r="D4" s="20" t="s">
        <v>9</v>
      </c>
      <c r="E4" s="15" t="s">
        <v>4</v>
      </c>
      <c r="F4" s="15" t="s">
        <v>1</v>
      </c>
      <c r="G4" s="14" t="s">
        <v>2</v>
      </c>
    </row>
    <row r="5" spans="1:7" s="9" customFormat="1" x14ac:dyDescent="0.2">
      <c r="A5" s="13">
        <v>1</v>
      </c>
      <c r="B5" s="12">
        <v>2</v>
      </c>
      <c r="C5" s="12">
        <v>3</v>
      </c>
      <c r="D5" s="21">
        <v>4</v>
      </c>
      <c r="E5" s="11">
        <v>5</v>
      </c>
      <c r="F5" s="11">
        <v>6</v>
      </c>
      <c r="G5" s="10">
        <v>7</v>
      </c>
    </row>
    <row r="6" spans="1:7" s="9" customFormat="1" ht="21" customHeight="1" x14ac:dyDescent="0.2">
      <c r="A6" s="23">
        <v>1</v>
      </c>
      <c r="B6" s="24" t="s">
        <v>29</v>
      </c>
      <c r="C6" s="45" t="s">
        <v>30</v>
      </c>
      <c r="D6" s="30" t="s">
        <v>12</v>
      </c>
      <c r="E6" s="43">
        <v>3</v>
      </c>
      <c r="F6" s="32">
        <v>3954.64</v>
      </c>
      <c r="G6" s="48">
        <f t="shared" ref="G6:G24" si="0">E6*F6</f>
        <v>11863.92</v>
      </c>
    </row>
    <row r="7" spans="1:7" s="9" customFormat="1" ht="33.75" customHeight="1" x14ac:dyDescent="0.2">
      <c r="A7" s="23">
        <v>2</v>
      </c>
      <c r="B7" s="25" t="s">
        <v>31</v>
      </c>
      <c r="C7" s="45" t="s">
        <v>32</v>
      </c>
      <c r="D7" s="30" t="s">
        <v>12</v>
      </c>
      <c r="E7" s="43">
        <v>10</v>
      </c>
      <c r="F7" s="32">
        <v>273.52</v>
      </c>
      <c r="G7" s="48">
        <f t="shared" si="0"/>
        <v>2735.2</v>
      </c>
    </row>
    <row r="8" spans="1:7" s="9" customFormat="1" ht="21" customHeight="1" x14ac:dyDescent="0.2">
      <c r="A8" s="23">
        <v>3</v>
      </c>
      <c r="B8" s="24" t="s">
        <v>33</v>
      </c>
      <c r="C8" s="45" t="s">
        <v>34</v>
      </c>
      <c r="D8" s="30" t="s">
        <v>12</v>
      </c>
      <c r="E8" s="43">
        <v>10</v>
      </c>
      <c r="F8" s="32">
        <v>463.92</v>
      </c>
      <c r="G8" s="48">
        <f t="shared" si="0"/>
        <v>4639.2</v>
      </c>
    </row>
    <row r="9" spans="1:7" s="9" customFormat="1" ht="21" customHeight="1" x14ac:dyDescent="0.2">
      <c r="A9" s="23">
        <v>4</v>
      </c>
      <c r="B9" s="39" t="s">
        <v>35</v>
      </c>
      <c r="C9" s="45" t="s">
        <v>36</v>
      </c>
      <c r="D9" s="38" t="s">
        <v>13</v>
      </c>
      <c r="E9" s="44">
        <v>5200</v>
      </c>
      <c r="F9" s="32">
        <v>7.51</v>
      </c>
      <c r="G9" s="48">
        <f t="shared" si="0"/>
        <v>39052</v>
      </c>
    </row>
    <row r="10" spans="1:7" s="9" customFormat="1" ht="21" customHeight="1" x14ac:dyDescent="0.2">
      <c r="A10" s="23">
        <v>5</v>
      </c>
      <c r="B10" s="28" t="s">
        <v>37</v>
      </c>
      <c r="C10" s="45" t="s">
        <v>38</v>
      </c>
      <c r="D10" s="30" t="s">
        <v>12</v>
      </c>
      <c r="E10" s="43">
        <v>30</v>
      </c>
      <c r="F10" s="32">
        <v>336.79</v>
      </c>
      <c r="G10" s="48">
        <f t="shared" si="0"/>
        <v>10103.700000000001</v>
      </c>
    </row>
    <row r="11" spans="1:7" s="9" customFormat="1" ht="21" customHeight="1" x14ac:dyDescent="0.2">
      <c r="A11" s="23">
        <v>6</v>
      </c>
      <c r="B11" s="24" t="s">
        <v>39</v>
      </c>
      <c r="C11" s="45" t="s">
        <v>40</v>
      </c>
      <c r="D11" s="30" t="s">
        <v>12</v>
      </c>
      <c r="E11" s="43">
        <v>5</v>
      </c>
      <c r="F11" s="32">
        <v>2371.5100000000002</v>
      </c>
      <c r="G11" s="48">
        <f t="shared" si="0"/>
        <v>11857.550000000001</v>
      </c>
    </row>
    <row r="12" spans="1:7" s="9" customFormat="1" ht="21" customHeight="1" x14ac:dyDescent="0.2">
      <c r="A12" s="23">
        <v>7</v>
      </c>
      <c r="B12" s="26" t="s">
        <v>41</v>
      </c>
      <c r="C12" s="45" t="s">
        <v>42</v>
      </c>
      <c r="D12" s="30" t="s">
        <v>12</v>
      </c>
      <c r="E12" s="43">
        <v>12</v>
      </c>
      <c r="F12" s="32">
        <v>370</v>
      </c>
      <c r="G12" s="48">
        <f t="shared" si="0"/>
        <v>4440</v>
      </c>
    </row>
    <row r="13" spans="1:7" s="9" customFormat="1" ht="21" customHeight="1" x14ac:dyDescent="0.2">
      <c r="A13" s="23">
        <v>8</v>
      </c>
      <c r="B13" s="29" t="s">
        <v>43</v>
      </c>
      <c r="C13" s="45" t="s">
        <v>44</v>
      </c>
      <c r="D13" s="31" t="s">
        <v>12</v>
      </c>
      <c r="E13" s="44">
        <v>5</v>
      </c>
      <c r="F13" s="33">
        <v>1298.5</v>
      </c>
      <c r="G13" s="48">
        <f t="shared" si="0"/>
        <v>6492.5</v>
      </c>
    </row>
    <row r="14" spans="1:7" s="9" customFormat="1" ht="21" customHeight="1" x14ac:dyDescent="0.2">
      <c r="A14" s="23">
        <v>9</v>
      </c>
      <c r="B14" s="26" t="s">
        <v>11</v>
      </c>
      <c r="C14" s="45" t="s">
        <v>11</v>
      </c>
      <c r="D14" s="30" t="s">
        <v>14</v>
      </c>
      <c r="E14" s="43">
        <v>5</v>
      </c>
      <c r="F14" s="32">
        <v>2166.14</v>
      </c>
      <c r="G14" s="48">
        <f t="shared" si="0"/>
        <v>10830.699999999999</v>
      </c>
    </row>
    <row r="15" spans="1:7" s="9" customFormat="1" ht="21" customHeight="1" x14ac:dyDescent="0.2">
      <c r="A15" s="23">
        <v>10</v>
      </c>
      <c r="B15" s="28" t="s">
        <v>15</v>
      </c>
      <c r="C15" s="45" t="s">
        <v>45</v>
      </c>
      <c r="D15" s="34" t="s">
        <v>14</v>
      </c>
      <c r="E15" s="46">
        <v>10</v>
      </c>
      <c r="F15" s="37">
        <v>6758</v>
      </c>
      <c r="G15" s="48">
        <f t="shared" si="0"/>
        <v>67580</v>
      </c>
    </row>
    <row r="16" spans="1:7" s="9" customFormat="1" ht="21" customHeight="1" x14ac:dyDescent="0.2">
      <c r="A16" s="23">
        <v>11</v>
      </c>
      <c r="B16" s="28" t="s">
        <v>16</v>
      </c>
      <c r="C16" s="45" t="s">
        <v>46</v>
      </c>
      <c r="D16" s="34"/>
      <c r="E16" s="46">
        <v>1</v>
      </c>
      <c r="F16" s="37">
        <v>4244.22</v>
      </c>
      <c r="G16" s="48">
        <f t="shared" si="0"/>
        <v>4244.22</v>
      </c>
    </row>
    <row r="17" spans="1:7" s="9" customFormat="1" ht="21" customHeight="1" x14ac:dyDescent="0.2">
      <c r="A17" s="23">
        <v>12</v>
      </c>
      <c r="B17" s="27" t="s">
        <v>17</v>
      </c>
      <c r="C17" s="45" t="s">
        <v>47</v>
      </c>
      <c r="D17" s="35" t="s">
        <v>14</v>
      </c>
      <c r="E17" s="47">
        <v>50</v>
      </c>
      <c r="F17" s="37">
        <v>160</v>
      </c>
      <c r="G17" s="48">
        <f t="shared" si="0"/>
        <v>8000</v>
      </c>
    </row>
    <row r="18" spans="1:7" s="9" customFormat="1" ht="21" customHeight="1" x14ac:dyDescent="0.2">
      <c r="A18" s="23">
        <v>13</v>
      </c>
      <c r="B18" s="26" t="s">
        <v>18</v>
      </c>
      <c r="C18" s="45" t="s">
        <v>18</v>
      </c>
      <c r="D18" s="36" t="s">
        <v>14</v>
      </c>
      <c r="E18" s="46">
        <v>10</v>
      </c>
      <c r="F18" s="37">
        <v>320</v>
      </c>
      <c r="G18" s="48">
        <f t="shared" si="0"/>
        <v>3200</v>
      </c>
    </row>
    <row r="19" spans="1:7" s="9" customFormat="1" ht="21" customHeight="1" x14ac:dyDescent="0.2">
      <c r="A19" s="23">
        <v>14</v>
      </c>
      <c r="B19" s="27" t="s">
        <v>48</v>
      </c>
      <c r="C19" s="45" t="s">
        <v>49</v>
      </c>
      <c r="D19" s="36" t="s">
        <v>27</v>
      </c>
      <c r="E19" s="47">
        <v>1</v>
      </c>
      <c r="F19" s="37">
        <v>76800</v>
      </c>
      <c r="G19" s="48">
        <f t="shared" si="0"/>
        <v>76800</v>
      </c>
    </row>
    <row r="20" spans="1:7" s="9" customFormat="1" ht="21" customHeight="1" x14ac:dyDescent="0.2">
      <c r="A20" s="23">
        <v>15</v>
      </c>
      <c r="B20" s="40" t="s">
        <v>50</v>
      </c>
      <c r="C20" s="45" t="s">
        <v>51</v>
      </c>
      <c r="D20" s="35" t="s">
        <v>27</v>
      </c>
      <c r="E20" s="47">
        <v>20</v>
      </c>
      <c r="F20" s="37">
        <v>300</v>
      </c>
      <c r="G20" s="48">
        <f t="shared" si="0"/>
        <v>6000</v>
      </c>
    </row>
    <row r="21" spans="1:7" s="9" customFormat="1" ht="24.75" customHeight="1" x14ac:dyDescent="0.2">
      <c r="A21" s="23">
        <v>16</v>
      </c>
      <c r="B21" s="41" t="s">
        <v>19</v>
      </c>
      <c r="C21" s="45" t="s">
        <v>19</v>
      </c>
      <c r="D21" s="35" t="s">
        <v>14</v>
      </c>
      <c r="E21" s="47">
        <v>10</v>
      </c>
      <c r="F21" s="37">
        <v>1400</v>
      </c>
      <c r="G21" s="48">
        <f t="shared" si="0"/>
        <v>14000</v>
      </c>
    </row>
    <row r="22" spans="1:7" s="9" customFormat="1" ht="21" customHeight="1" x14ac:dyDescent="0.2">
      <c r="A22" s="23">
        <v>17</v>
      </c>
      <c r="B22" s="41" t="s">
        <v>20</v>
      </c>
      <c r="C22" s="45" t="s">
        <v>20</v>
      </c>
      <c r="D22" s="35" t="s">
        <v>14</v>
      </c>
      <c r="E22" s="47">
        <v>10</v>
      </c>
      <c r="F22" s="37">
        <v>1208</v>
      </c>
      <c r="G22" s="48">
        <f t="shared" si="0"/>
        <v>12080</v>
      </c>
    </row>
    <row r="23" spans="1:7" s="9" customFormat="1" ht="21" customHeight="1" x14ac:dyDescent="0.2">
      <c r="A23" s="23">
        <v>18</v>
      </c>
      <c r="B23" s="41" t="s">
        <v>21</v>
      </c>
      <c r="C23" s="45" t="s">
        <v>21</v>
      </c>
      <c r="D23" s="35" t="s">
        <v>14</v>
      </c>
      <c r="E23" s="47">
        <v>10</v>
      </c>
      <c r="F23" s="37">
        <v>1008</v>
      </c>
      <c r="G23" s="48">
        <f t="shared" si="0"/>
        <v>10080</v>
      </c>
    </row>
    <row r="24" spans="1:7" s="9" customFormat="1" ht="21" customHeight="1" x14ac:dyDescent="0.2">
      <c r="A24" s="23">
        <v>19</v>
      </c>
      <c r="B24" s="41" t="s">
        <v>22</v>
      </c>
      <c r="C24" s="45" t="s">
        <v>22</v>
      </c>
      <c r="D24" s="35" t="s">
        <v>14</v>
      </c>
      <c r="E24" s="47">
        <v>10</v>
      </c>
      <c r="F24" s="37">
        <v>880</v>
      </c>
      <c r="G24" s="48">
        <f t="shared" si="0"/>
        <v>8800</v>
      </c>
    </row>
    <row r="25" spans="1:7" s="9" customFormat="1" ht="21" customHeight="1" x14ac:dyDescent="0.2">
      <c r="A25" s="23">
        <v>20</v>
      </c>
      <c r="B25" s="41" t="s">
        <v>23</v>
      </c>
      <c r="C25" s="42" t="s">
        <v>23</v>
      </c>
      <c r="D25" s="35" t="s">
        <v>28</v>
      </c>
      <c r="E25" s="47">
        <v>20</v>
      </c>
      <c r="F25" s="37">
        <v>3660</v>
      </c>
      <c r="G25" s="48">
        <f>E25*F25</f>
        <v>73200</v>
      </c>
    </row>
    <row r="26" spans="1:7" s="9" customFormat="1" ht="21" customHeight="1" x14ac:dyDescent="0.2">
      <c r="A26" s="23">
        <v>21</v>
      </c>
      <c r="B26" s="41" t="s">
        <v>24</v>
      </c>
      <c r="C26" s="42" t="s">
        <v>24</v>
      </c>
      <c r="D26" s="35" t="s">
        <v>28</v>
      </c>
      <c r="E26" s="47">
        <v>30</v>
      </c>
      <c r="F26" s="37">
        <v>1050</v>
      </c>
      <c r="G26" s="48">
        <f>E26*F26</f>
        <v>31500</v>
      </c>
    </row>
    <row r="27" spans="1:7" s="9" customFormat="1" ht="21" customHeight="1" x14ac:dyDescent="0.2">
      <c r="A27" s="23">
        <v>22</v>
      </c>
      <c r="B27" s="41" t="s">
        <v>25</v>
      </c>
      <c r="C27" s="42" t="s">
        <v>25</v>
      </c>
      <c r="D27" s="35" t="s">
        <v>28</v>
      </c>
      <c r="E27" s="47">
        <v>25</v>
      </c>
      <c r="F27" s="37">
        <v>1050</v>
      </c>
      <c r="G27" s="48">
        <f>E27*F27</f>
        <v>26250</v>
      </c>
    </row>
    <row r="28" spans="1:7" s="9" customFormat="1" ht="21" customHeight="1" x14ac:dyDescent="0.2">
      <c r="A28" s="23">
        <v>23</v>
      </c>
      <c r="B28" s="41" t="s">
        <v>26</v>
      </c>
      <c r="C28" s="42" t="s">
        <v>26</v>
      </c>
      <c r="D28" s="35" t="s">
        <v>14</v>
      </c>
      <c r="E28" s="47">
        <v>20</v>
      </c>
      <c r="F28" s="37">
        <v>900</v>
      </c>
      <c r="G28" s="48">
        <f>E28*F28</f>
        <v>18000</v>
      </c>
    </row>
    <row r="29" spans="1:7" ht="24.75" customHeight="1" thickBot="1" x14ac:dyDescent="0.25">
      <c r="A29" s="8"/>
      <c r="B29" s="7" t="s">
        <v>0</v>
      </c>
      <c r="C29" s="7"/>
      <c r="D29" s="6"/>
      <c r="E29" s="5"/>
      <c r="F29" s="22"/>
      <c r="G29" s="49">
        <f>SUM(G6:G28)</f>
        <v>461748.99</v>
      </c>
    </row>
    <row r="31" spans="1:7" ht="51.75" customHeight="1" x14ac:dyDescent="0.2">
      <c r="B31" s="52" t="s">
        <v>10</v>
      </c>
      <c r="C31" s="52"/>
    </row>
  </sheetData>
  <autoFilter ref="A4:G29"/>
  <mergeCells count="3">
    <mergeCell ref="E1:F1"/>
    <mergeCell ref="C2:F2"/>
    <mergeCell ref="B31:C31"/>
  </mergeCells>
  <conditionalFormatting sqref="C26:C28">
    <cfRule type="expression" dxfId="11" priority="1" stopIfTrue="1">
      <formula>"#n/a"</formula>
    </cfRule>
    <cfRule type="expression" dxfId="10" priority="2" stopIfTrue="1">
      <formula>"#n/a"</formula>
    </cfRule>
    <cfRule type="expression" dxfId="9" priority="3" stopIfTrue="1">
      <formula>"#n/a"</formula>
    </cfRule>
  </conditionalFormatting>
  <conditionalFormatting sqref="B26:B28">
    <cfRule type="expression" dxfId="8" priority="10" stopIfTrue="1">
      <formula>VLOOKUP(#REF!,#REF!,11,)=1</formula>
    </cfRule>
    <cfRule type="expression" dxfId="7" priority="11" stopIfTrue="1">
      <formula>VLOOKUP(#REF!,#REF!,11,)=2</formula>
    </cfRule>
    <cfRule type="expression" dxfId="6" priority="12" stopIfTrue="1">
      <formula>VLOOKUP(#REF!,#REF!,11,)=3</formula>
    </cfRule>
  </conditionalFormatting>
  <conditionalFormatting sqref="B26:B28">
    <cfRule type="expression" dxfId="5" priority="7" stopIfTrue="1">
      <formula>VLOOKUP(#REF!,#REF!,11,)=1</formula>
    </cfRule>
    <cfRule type="expression" dxfId="4" priority="8" stopIfTrue="1">
      <formula>VLOOKUP(#REF!,#REF!,11,)=2</formula>
    </cfRule>
    <cfRule type="expression" dxfId="3" priority="9" stopIfTrue="1">
      <formula>VLOOKUP(#REF!,#REF!,11,)=3</formula>
    </cfRule>
  </conditionalFormatting>
  <conditionalFormatting sqref="C26:C28">
    <cfRule type="expression" dxfId="2" priority="4" stopIfTrue="1">
      <formula>#N/A</formula>
    </cfRule>
    <cfRule type="expression" dxfId="1" priority="5" stopIfTrue="1">
      <formula>#N/A</formula>
    </cfRule>
    <cfRule type="expression" dxfId="0" priority="6" stopIfTrue="1">
      <formula>#N/A</formula>
    </cfRule>
  </conditionalFormatting>
  <pageMargins left="0.11811023622047245" right="0" top="0.35433070866141736" bottom="0.15748031496062992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1 к ЗЦП</vt:lpstr>
      <vt:lpstr>'Приложение 1 к ЗЦП'!Заголовки_для_печати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2020-07-10T05:25:49Z</dcterms:modified>
</cp:coreProperties>
</file>