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иложение 1 к ЗЦП" sheetId="13" r:id="rId1"/>
  </sheets>
  <definedNames>
    <definedName name="_xlnm._FilterDatabase" localSheetId="0" hidden="1">'Приложение 1 к ЗЦП'!$A$4:$G$78</definedName>
    <definedName name="_xlnm.Print_Titles" localSheetId="0">'Приложение 1 к ЗЦП'!$4:$5</definedName>
  </definedNames>
  <calcPr calcId="162913"/>
</workbook>
</file>

<file path=xl/calcChain.xml><?xml version="1.0" encoding="utf-8"?>
<calcChain xmlns="http://schemas.openxmlformats.org/spreadsheetml/2006/main">
  <c r="G77" i="13" l="1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6" i="13"/>
  <c r="G78" i="13" s="1"/>
</calcChain>
</file>

<file path=xl/sharedStrings.xml><?xml version="1.0" encoding="utf-8"?>
<sst xmlns="http://schemas.openxmlformats.org/spreadsheetml/2006/main" count="226" uniqueCount="150">
  <si>
    <t>Итого:</t>
  </si>
  <si>
    <t>Цена</t>
  </si>
  <si>
    <t>Сумма</t>
  </si>
  <si>
    <t>Наименование</t>
  </si>
  <si>
    <t>К-во</t>
  </si>
  <si>
    <t>Характеристика</t>
  </si>
  <si>
    <t>№ лота</t>
  </si>
  <si>
    <t>приложение 1</t>
  </si>
  <si>
    <t>к объявлению по запросу ценовых предложении</t>
  </si>
  <si>
    <t>Ед. изм.</t>
  </si>
  <si>
    <t>Джандаулетова А.Ш.__________________</t>
  </si>
  <si>
    <t>Ацикловир глаз.мазь 3% 5,0</t>
  </si>
  <si>
    <t>Декстроза  5% 200мл  раствор для инфузий</t>
  </si>
  <si>
    <t xml:space="preserve">Линкомицин г/х  30% 1,0 мл </t>
  </si>
  <si>
    <t>Раствор эуфиллина  2,4% 400,0</t>
  </si>
  <si>
    <t>Раствор папаверина г/х 1% 400,0</t>
  </si>
  <si>
    <t xml:space="preserve">Раствор новокаина 0,5% 400,0 раствор </t>
  </si>
  <si>
    <t>Раствор формалина 10% 400мл</t>
  </si>
  <si>
    <t>Тетрациклиновая 1 % 3г. мазь глазная</t>
  </si>
  <si>
    <t xml:space="preserve">Фенилэфрин + тримазолин +глазные  капли 2,5% , 5,0 мл </t>
  </si>
  <si>
    <t>фл</t>
  </si>
  <si>
    <t>тюб</t>
  </si>
  <si>
    <t>ампул</t>
  </si>
  <si>
    <t>флак</t>
  </si>
  <si>
    <t>таб</t>
  </si>
  <si>
    <t>шт</t>
  </si>
  <si>
    <t>капс</t>
  </si>
  <si>
    <t>Бумага для ЭКГ BTL -08LT plus ECG 210*280*250</t>
  </si>
  <si>
    <t>Бумага для Спирометрии  BTL -08 Spiro</t>
  </si>
  <si>
    <t xml:space="preserve">Жгут медицинский </t>
  </si>
  <si>
    <t>Загубник  для эндоскопии не стерильный</t>
  </si>
  <si>
    <t>Контейнер для забора биоматериал ( мочи, мокроты)</t>
  </si>
  <si>
    <t>Воздуховод разм.</t>
  </si>
  <si>
    <t>Презерватив латексные №3</t>
  </si>
  <si>
    <t>Система  инфузийонная одноразовый</t>
  </si>
  <si>
    <t>Часы песочные процедурные:  20мин</t>
  </si>
  <si>
    <t>Часы песочные процедурные:  10мин</t>
  </si>
  <si>
    <t>Часы песочные процедурные:  5 мин</t>
  </si>
  <si>
    <t xml:space="preserve">Часы песочные процедурные:   2 мин </t>
  </si>
  <si>
    <t>Озекерит</t>
  </si>
  <si>
    <t>Парафин</t>
  </si>
  <si>
    <t>Вазелин медицинский</t>
  </si>
  <si>
    <t xml:space="preserve">Клеенка подкладная медицинская с ПВХ покрытием </t>
  </si>
  <si>
    <t>Гидрофильные прокладки многоразовые  (30*60????)</t>
  </si>
  <si>
    <t>Наконечники ректальные одноразовы для взрослых</t>
  </si>
  <si>
    <t>упак</t>
  </si>
  <si>
    <t>кг</t>
  </si>
  <si>
    <t>метр</t>
  </si>
  <si>
    <t>набор</t>
  </si>
  <si>
    <t>размер 110ммх20м</t>
  </si>
  <si>
    <t>руллон</t>
  </si>
  <si>
    <t>Фотобумага на УЗИ аппарат SONY-210 BL</t>
  </si>
  <si>
    <t>Аммиак</t>
  </si>
  <si>
    <t xml:space="preserve"> раствор для наружного применения 10% 20мл</t>
  </si>
  <si>
    <t xml:space="preserve"> 3% 5,0</t>
  </si>
  <si>
    <t xml:space="preserve">Бриллиантовый зеленый раствор </t>
  </si>
  <si>
    <t>спиртовой 1% 20,0мл для наружного применения</t>
  </si>
  <si>
    <t xml:space="preserve">Бромфенак глаз.капли </t>
  </si>
  <si>
    <t>0,9% 1,7мл</t>
  </si>
  <si>
    <t>0,1%,  3,5г.</t>
  </si>
  <si>
    <t xml:space="preserve">Дексаметазон глаз. капли </t>
  </si>
  <si>
    <t>5% 200мл  раствор для инфузий</t>
  </si>
  <si>
    <t>Диклофенак</t>
  </si>
  <si>
    <t xml:space="preserve"> раствор  0,1%, 5 мл глазные капли</t>
  </si>
  <si>
    <t xml:space="preserve">Зопиклон </t>
  </si>
  <si>
    <t>таблетки, покрытые пле- ночной оболочкой 7,5 мг</t>
  </si>
  <si>
    <t xml:space="preserve">Левокарнитин </t>
  </si>
  <si>
    <t xml:space="preserve"> раствор для иньекции  1,0 г/ 5мл</t>
  </si>
  <si>
    <t xml:space="preserve"> раствор  для приема внутрь 2г/10мл,  10мл</t>
  </si>
  <si>
    <t>Левомицетин</t>
  </si>
  <si>
    <t xml:space="preserve"> 0,25% , 15,0 мл глазные капли </t>
  </si>
  <si>
    <t xml:space="preserve">Левофлоксацин </t>
  </si>
  <si>
    <t xml:space="preserve">капли глазные 0,5%, 5,0 мл </t>
  </si>
  <si>
    <t xml:space="preserve"> 30% 1,0 мл </t>
  </si>
  <si>
    <t xml:space="preserve">Натрия хлорид </t>
  </si>
  <si>
    <t>0,9% - 100 мл раствор для инфузий</t>
  </si>
  <si>
    <t>Натрия хлорид</t>
  </si>
  <si>
    <t xml:space="preserve"> 0,9% 200 мл раствор для инфузий</t>
  </si>
  <si>
    <t xml:space="preserve">Нафазолин </t>
  </si>
  <si>
    <t xml:space="preserve">0,1% 10 мл , капли для носа </t>
  </si>
  <si>
    <t xml:space="preserve">Никотиновая кислота </t>
  </si>
  <si>
    <t>раствор для инъекций 1% 1мл</t>
  </si>
  <si>
    <t>Пентоксифиллин</t>
  </si>
  <si>
    <t xml:space="preserve"> раствор для инъекций 2%, 5 мл</t>
  </si>
  <si>
    <t xml:space="preserve">Перекись водорода </t>
  </si>
  <si>
    <t>раствор для наружного применения 6% 500 мл</t>
  </si>
  <si>
    <t>Перекись водорода</t>
  </si>
  <si>
    <t xml:space="preserve"> раствор для наружного применения 3%  спрей 100мл</t>
  </si>
  <si>
    <t xml:space="preserve">Проксиметакаин </t>
  </si>
  <si>
    <t>0,5% 15мл. Глазн. Капли</t>
  </si>
  <si>
    <t xml:space="preserve">Раствор  Дифенгидрамин 0,2 амминофиллин 2,0 прокаин 2,0 -400мл </t>
  </si>
  <si>
    <t>(бронхолитическая смесь)</t>
  </si>
  <si>
    <t>2,4% 400,0</t>
  </si>
  <si>
    <t xml:space="preserve"> г/х 1% 400,0</t>
  </si>
  <si>
    <t xml:space="preserve">0,5% 400,0 раствор </t>
  </si>
  <si>
    <t>10% 400мл</t>
  </si>
  <si>
    <t xml:space="preserve">Раствор калия иодида </t>
  </si>
  <si>
    <t>3% 400,0мл наружное</t>
  </si>
  <si>
    <t xml:space="preserve">Раствор кальция хлорид </t>
  </si>
  <si>
    <t xml:space="preserve"> 3% 400,0мл наружное</t>
  </si>
  <si>
    <t xml:space="preserve">Раствор натрия бромида </t>
  </si>
  <si>
    <t xml:space="preserve">3% 400,0 наружное </t>
  </si>
  <si>
    <t>Раствор магния сульфат</t>
  </si>
  <si>
    <t xml:space="preserve"> 5% 400,0мл наружное</t>
  </si>
  <si>
    <t>Раствор уксусной кислоты</t>
  </si>
  <si>
    <t xml:space="preserve"> 0,1% 400,0мл наружный </t>
  </si>
  <si>
    <t>Раствор фурациллина</t>
  </si>
  <si>
    <t xml:space="preserve"> 0,02% -400 мл стерильно</t>
  </si>
  <si>
    <t>1 % 3г. мазь глазная</t>
  </si>
  <si>
    <t xml:space="preserve">Тимолол (Тиммал ) </t>
  </si>
  <si>
    <t xml:space="preserve">0,5% 5,0 мл, глазные капли </t>
  </si>
  <si>
    <t xml:space="preserve">Тобрамицин </t>
  </si>
  <si>
    <t>глазн.капли  0,3%  5,0</t>
  </si>
  <si>
    <t xml:space="preserve">Тропикамид  </t>
  </si>
  <si>
    <t>1,0% -10,0 мл глазные капли</t>
  </si>
  <si>
    <t>Олопатадин</t>
  </si>
  <si>
    <t xml:space="preserve"> глазные капли  0,1% 5мл.</t>
  </si>
  <si>
    <t xml:space="preserve">Оксибупрокаин </t>
  </si>
  <si>
    <t xml:space="preserve">0,4% 5,0мл глазн.капли </t>
  </si>
  <si>
    <t xml:space="preserve">Уголь активированный </t>
  </si>
  <si>
    <t>капсула 200 мг</t>
  </si>
  <si>
    <t>для ЭКГ BTL -08LT plus ECG 210*280*250</t>
  </si>
  <si>
    <t>для Спирометрии  BTL -08 Spiro</t>
  </si>
  <si>
    <t xml:space="preserve">медицинский </t>
  </si>
  <si>
    <t xml:space="preserve">  для эндоскопии не стерильный</t>
  </si>
  <si>
    <t>для забора биоматериал ( мочи, мокроты)</t>
  </si>
  <si>
    <t xml:space="preserve">Лейкопластырь </t>
  </si>
  <si>
    <t>2,5см*5см на нетканной основе</t>
  </si>
  <si>
    <t xml:space="preserve">Спиртовая салфетка </t>
  </si>
  <si>
    <t xml:space="preserve">65*30 мм </t>
  </si>
  <si>
    <t>Спирт этиловый</t>
  </si>
  <si>
    <t xml:space="preserve"> 70 % - </t>
  </si>
  <si>
    <t xml:space="preserve">Термографическая </t>
  </si>
  <si>
    <t xml:space="preserve"> пленка  AGFA (35*43 см) </t>
  </si>
  <si>
    <t>Термоиндикатор</t>
  </si>
  <si>
    <t xml:space="preserve"> 132t № 500 </t>
  </si>
  <si>
    <t xml:space="preserve"> ТИП 180° С №500</t>
  </si>
  <si>
    <t xml:space="preserve">Термометр </t>
  </si>
  <si>
    <t xml:space="preserve">гибкий электронный цифровой </t>
  </si>
  <si>
    <t xml:space="preserve">Тонометр </t>
  </si>
  <si>
    <t xml:space="preserve">механический </t>
  </si>
  <si>
    <t>Шприц</t>
  </si>
  <si>
    <t xml:space="preserve"> инсулиновый  1 мл </t>
  </si>
  <si>
    <t xml:space="preserve">шприц однораз. </t>
  </si>
  <si>
    <t>10,0 мл 3-х компонентный</t>
  </si>
  <si>
    <t>шприц однораз.</t>
  </si>
  <si>
    <t xml:space="preserve"> 20,0 мл 3-х компонентный</t>
  </si>
  <si>
    <t xml:space="preserve">5,0 мл 3-х компонентный </t>
  </si>
  <si>
    <t>СОЛЬ МОРСКАЯ</t>
  </si>
  <si>
    <t xml:space="preserve"> АРОМАТЕРАПИЯ с ЭВКАЛИПТ 500Г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</si>
</sst>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\ _р_."/>
    <numFmt numFmtId="167" formatCode="_-* #,##0.0_-;\-* #,##0.0_-;_-* &quot;-&quot;??_-;_-@_-"/>
    <numFmt numFmtId="168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>
      <alignment horizontal="center"/>
    </xf>
    <xf numFmtId="0" fontId="2" fillId="0" borderId="0"/>
    <xf numFmtId="0" fontId="2" fillId="0" borderId="0"/>
    <xf numFmtId="0" fontId="3" fillId="0" borderId="0">
      <alignment horizontal="center"/>
    </xf>
    <xf numFmtId="0" fontId="4" fillId="0" borderId="0"/>
    <xf numFmtId="0" fontId="5" fillId="0" borderId="0"/>
    <xf numFmtId="164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>
      <alignment horizontal="center"/>
    </xf>
    <xf numFmtId="0" fontId="1" fillId="0" borderId="0"/>
    <xf numFmtId="0" fontId="1" fillId="0" borderId="0"/>
    <xf numFmtId="164" fontId="5" fillId="0" borderId="0" applyFont="0" applyFill="0" applyBorder="0" applyAlignment="0" applyProtection="0"/>
    <xf numFmtId="0" fontId="9" fillId="0" borderId="0"/>
    <xf numFmtId="0" fontId="9" fillId="0" borderId="0"/>
  </cellStyleXfs>
  <cellXfs count="63">
    <xf numFmtId="0" fontId="0" fillId="0" borderId="0" xfId="0"/>
    <xf numFmtId="0" fontId="6" fillId="0" borderId="0" xfId="6" applyFont="1"/>
    <xf numFmtId="166" fontId="6" fillId="0" borderId="0" xfId="6" applyNumberFormat="1" applyFont="1" applyAlignment="1">
      <alignment vertical="center"/>
    </xf>
    <xf numFmtId="0" fontId="6" fillId="0" borderId="0" xfId="6" applyFont="1" applyAlignment="1">
      <alignment horizontal="right" vertical="center"/>
    </xf>
    <xf numFmtId="0" fontId="6" fillId="0" borderId="0" xfId="6" applyFont="1" applyAlignment="1">
      <alignment horizontal="center" vertical="center"/>
    </xf>
    <xf numFmtId="0" fontId="7" fillId="0" borderId="8" xfId="6" applyFont="1" applyBorder="1" applyAlignment="1">
      <alignment horizontal="right" vertical="center"/>
    </xf>
    <xf numFmtId="0" fontId="7" fillId="0" borderId="8" xfId="6" applyFont="1" applyBorder="1" applyAlignment="1">
      <alignment horizontal="center" vertical="center"/>
    </xf>
    <xf numFmtId="0" fontId="7" fillId="0" borderId="8" xfId="6" applyFont="1" applyBorder="1" applyAlignment="1">
      <alignment wrapText="1"/>
    </xf>
    <xf numFmtId="0" fontId="7" fillId="0" borderId="7" xfId="6" applyFont="1" applyBorder="1"/>
    <xf numFmtId="0" fontId="6" fillId="0" borderId="0" xfId="6" applyFont="1" applyAlignment="1">
      <alignment horizontal="center"/>
    </xf>
    <xf numFmtId="166" fontId="7" fillId="0" borderId="6" xfId="6" applyNumberFormat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" xfId="6" applyFont="1" applyBorder="1" applyAlignment="1">
      <alignment horizontal="center" wrapText="1"/>
    </xf>
    <xf numFmtId="0" fontId="7" fillId="0" borderId="5" xfId="6" applyFont="1" applyBorder="1" applyAlignment="1">
      <alignment horizontal="center"/>
    </xf>
    <xf numFmtId="166" fontId="7" fillId="0" borderId="4" xfId="6" applyNumberFormat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wrapText="1"/>
    </xf>
    <xf numFmtId="0" fontId="7" fillId="0" borderId="2" xfId="6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165" fontId="6" fillId="0" borderId="0" xfId="8" applyFont="1" applyFill="1" applyBorder="1" applyAlignment="1">
      <alignment horizontal="center" vertical="center" wrapText="1"/>
    </xf>
    <xf numFmtId="0" fontId="7" fillId="0" borderId="3" xfId="6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166" fontId="7" fillId="0" borderId="9" xfId="6" applyNumberFormat="1" applyFont="1" applyBorder="1" applyAlignment="1">
      <alignment vertical="center"/>
    </xf>
    <xf numFmtId="166" fontId="7" fillId="0" borderId="1" xfId="6" applyNumberFormat="1" applyFont="1" applyBorder="1"/>
    <xf numFmtId="0" fontId="6" fillId="0" borderId="1" xfId="6" applyFont="1" applyBorder="1" applyAlignment="1">
      <alignment horizontal="center" vertical="center" wrapText="1"/>
    </xf>
    <xf numFmtId="166" fontId="6" fillId="0" borderId="6" xfId="6" applyNumberFormat="1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top" wrapText="1"/>
    </xf>
    <xf numFmtId="0" fontId="6" fillId="0" borderId="1" xfId="5" applyFont="1" applyBorder="1" applyAlignment="1">
      <alignment vertical="top" wrapText="1"/>
    </xf>
    <xf numFmtId="0" fontId="6" fillId="2" borderId="1" xfId="13" applyNumberFormat="1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13" applyNumberFormat="1" applyFont="1" applyFill="1" applyBorder="1" applyAlignment="1">
      <alignment vertical="top" wrapText="1"/>
    </xf>
    <xf numFmtId="0" fontId="6" fillId="3" borderId="1" xfId="14" applyNumberFormat="1" applyFont="1" applyFill="1" applyBorder="1" applyAlignment="1">
      <alignment vertical="top" wrapText="1"/>
    </xf>
    <xf numFmtId="0" fontId="6" fillId="2" borderId="1" xfId="14" applyNumberFormat="1" applyFont="1" applyFill="1" applyBorder="1" applyAlignment="1">
      <alignment vertical="top" wrapText="1"/>
    </xf>
    <xf numFmtId="0" fontId="6" fillId="3" borderId="1" xfId="5" applyFont="1" applyFill="1" applyBorder="1" applyAlignment="1">
      <alignment vertical="top" wrapText="1"/>
    </xf>
    <xf numFmtId="0" fontId="6" fillId="0" borderId="1" xfId="5" applyFont="1" applyBorder="1"/>
    <xf numFmtId="0" fontId="10" fillId="3" borderId="1" xfId="5" applyFont="1" applyFill="1" applyBorder="1" applyAlignment="1">
      <alignment vertical="center" wrapText="1"/>
    </xf>
    <xf numFmtId="0" fontId="10" fillId="3" borderId="1" xfId="14" applyNumberFormat="1" applyFont="1" applyFill="1" applyBorder="1" applyAlignment="1">
      <alignment vertical="center" wrapText="1"/>
    </xf>
    <xf numFmtId="0" fontId="10" fillId="0" borderId="1" xfId="5" applyFont="1" applyBorder="1" applyAlignment="1">
      <alignment vertical="center"/>
    </xf>
    <xf numFmtId="0" fontId="10" fillId="2" borderId="1" xfId="14" applyNumberFormat="1" applyFont="1" applyFill="1" applyBorder="1" applyAlignment="1">
      <alignment vertical="center" wrapText="1"/>
    </xf>
    <xf numFmtId="165" fontId="6" fillId="3" borderId="1" xfId="8" applyFont="1" applyFill="1" applyBorder="1" applyAlignment="1">
      <alignment horizontal="right" vertical="center" wrapText="1"/>
    </xf>
    <xf numFmtId="165" fontId="6" fillId="3" borderId="1" xfId="8" applyFont="1" applyFill="1" applyBorder="1" applyAlignment="1">
      <alignment horizontal="right" vertical="center"/>
    </xf>
    <xf numFmtId="0" fontId="10" fillId="3" borderId="1" xfId="5" applyFont="1" applyFill="1" applyBorder="1" applyAlignment="1">
      <alignment vertical="top" wrapText="1"/>
    </xf>
    <xf numFmtId="0" fontId="10" fillId="2" borderId="1" xfId="14" applyNumberFormat="1" applyFont="1" applyFill="1" applyBorder="1" applyAlignment="1">
      <alignment vertical="top" wrapText="1"/>
    </xf>
    <xf numFmtId="0" fontId="10" fillId="3" borderId="1" xfId="14" applyNumberFormat="1" applyFont="1" applyFill="1" applyBorder="1" applyAlignment="1">
      <alignment vertical="top" wrapText="1"/>
    </xf>
    <xf numFmtId="167" fontId="6" fillId="3" borderId="1" xfId="8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10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168" fontId="6" fillId="3" borderId="1" xfId="8" applyNumberFormat="1" applyFont="1" applyFill="1" applyBorder="1" applyAlignment="1">
      <alignment vertical="center" wrapText="1"/>
    </xf>
    <xf numFmtId="168" fontId="6" fillId="3" borderId="1" xfId="8" applyNumberFormat="1" applyFont="1" applyFill="1" applyBorder="1" applyAlignment="1">
      <alignment vertical="center"/>
    </xf>
    <xf numFmtId="0" fontId="6" fillId="0" borderId="1" xfId="6" applyFont="1" applyBorder="1" applyAlignment="1">
      <alignment horizontal="center" wrapText="1"/>
    </xf>
    <xf numFmtId="168" fontId="6" fillId="3" borderId="1" xfId="0" applyNumberFormat="1" applyFont="1" applyFill="1" applyBorder="1"/>
    <xf numFmtId="168" fontId="6" fillId="0" borderId="1" xfId="0" applyNumberFormat="1" applyFont="1" applyBorder="1"/>
    <xf numFmtId="0" fontId="6" fillId="0" borderId="1" xfId="6" applyFont="1" applyBorder="1" applyAlignment="1">
      <alignment horizontal="left" wrapText="1"/>
    </xf>
    <xf numFmtId="168" fontId="6" fillId="0" borderId="1" xfId="6" applyNumberFormat="1" applyFont="1" applyBorder="1" applyAlignment="1">
      <alignment horizontal="center" vertical="center"/>
    </xf>
    <xf numFmtId="0" fontId="6" fillId="0" borderId="1" xfId="6" applyFont="1" applyBorder="1" applyAlignment="1">
      <alignment horizontal="right" vertical="center"/>
    </xf>
    <xf numFmtId="165" fontId="6" fillId="3" borderId="1" xfId="8" applyFont="1" applyFill="1" applyBorder="1" applyAlignment="1">
      <alignment vertical="center"/>
    </xf>
    <xf numFmtId="4" fontId="6" fillId="0" borderId="0" xfId="8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6" applyFont="1" applyAlignment="1">
      <alignment horizontal="left"/>
    </xf>
  </cellXfs>
  <cellStyles count="15">
    <cellStyle name="Обычный" xfId="0" builtinId="0"/>
    <cellStyle name="Обычный 2" xfId="5"/>
    <cellStyle name="Обычный 2 3" xfId="1"/>
    <cellStyle name="Обычный 2 3 2" xfId="9"/>
    <cellStyle name="Обычный 3" xfId="2"/>
    <cellStyle name="Обычный 3 2" xfId="10"/>
    <cellStyle name="Обычный 4" xfId="6"/>
    <cellStyle name="Обычный 4 2" xfId="3"/>
    <cellStyle name="Обычный 4 2 2" xfId="11"/>
    <cellStyle name="Обычный_ГОБМП" xfId="13"/>
    <cellStyle name="Обычный_Лист1" xfId="14"/>
    <cellStyle name="Стиль 1" xfId="4"/>
    <cellStyle name="Финансовый" xfId="8" builtinId="3"/>
    <cellStyle name="Финансовый 2" xfId="7"/>
    <cellStyle name="Финансовый 2 2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zoomScaleNormal="100" workbookViewId="0">
      <selection activeCell="Q9" sqref="Q8:R9"/>
    </sheetView>
  </sheetViews>
  <sheetFormatPr defaultColWidth="8.85546875" defaultRowHeight="12.75" x14ac:dyDescent="0.2"/>
  <cols>
    <col min="1" max="1" width="6.140625" style="1" customWidth="1"/>
    <col min="2" max="2" width="48.5703125" style="1" customWidth="1"/>
    <col min="3" max="3" width="46.85546875" style="1" customWidth="1"/>
    <col min="4" max="4" width="7.140625" style="4" customWidth="1"/>
    <col min="5" max="5" width="13" style="3" customWidth="1"/>
    <col min="6" max="6" width="13.42578125" style="2" customWidth="1"/>
    <col min="7" max="7" width="16.5703125" style="1" customWidth="1"/>
    <col min="8" max="16384" width="8.85546875" style="1"/>
  </cols>
  <sheetData>
    <row r="1" spans="1:7" x14ac:dyDescent="0.2">
      <c r="C1" s="18"/>
      <c r="D1" s="19"/>
      <c r="E1" s="60" t="s">
        <v>7</v>
      </c>
      <c r="F1" s="60"/>
    </row>
    <row r="2" spans="1:7" ht="12.75" customHeight="1" x14ac:dyDescent="0.2">
      <c r="C2" s="61" t="s">
        <v>8</v>
      </c>
      <c r="D2" s="61"/>
      <c r="E2" s="61"/>
      <c r="F2" s="61"/>
    </row>
    <row r="3" spans="1:7" ht="13.5" thickBot="1" x14ac:dyDescent="0.25"/>
    <row r="4" spans="1:7" s="9" customFormat="1" ht="25.5" x14ac:dyDescent="0.2">
      <c r="A4" s="17" t="s">
        <v>6</v>
      </c>
      <c r="B4" s="16" t="s">
        <v>3</v>
      </c>
      <c r="C4" s="16" t="s">
        <v>5</v>
      </c>
      <c r="D4" s="20" t="s">
        <v>9</v>
      </c>
      <c r="E4" s="15" t="s">
        <v>4</v>
      </c>
      <c r="F4" s="15" t="s">
        <v>1</v>
      </c>
      <c r="G4" s="14" t="s">
        <v>2</v>
      </c>
    </row>
    <row r="5" spans="1:7" s="9" customFormat="1" x14ac:dyDescent="0.2">
      <c r="A5" s="13">
        <v>1</v>
      </c>
      <c r="B5" s="12">
        <v>2</v>
      </c>
      <c r="C5" s="12">
        <v>3</v>
      </c>
      <c r="D5" s="21">
        <v>4</v>
      </c>
      <c r="E5" s="11">
        <v>5</v>
      </c>
      <c r="F5" s="11">
        <v>6</v>
      </c>
      <c r="G5" s="10">
        <v>7</v>
      </c>
    </row>
    <row r="6" spans="1:7" s="9" customFormat="1" ht="21" customHeight="1" x14ac:dyDescent="0.2">
      <c r="A6" s="26">
        <v>1</v>
      </c>
      <c r="B6" s="27" t="s">
        <v>52</v>
      </c>
      <c r="C6" s="53" t="s">
        <v>53</v>
      </c>
      <c r="D6" s="35" t="s">
        <v>20</v>
      </c>
      <c r="E6" s="51">
        <v>5</v>
      </c>
      <c r="F6" s="39">
        <v>38.128</v>
      </c>
      <c r="G6" s="25">
        <f>E6*F6</f>
        <v>190.64</v>
      </c>
    </row>
    <row r="7" spans="1:7" s="9" customFormat="1" ht="21" customHeight="1" x14ac:dyDescent="0.2">
      <c r="A7" s="26">
        <v>2</v>
      </c>
      <c r="B7" s="28" t="s">
        <v>11</v>
      </c>
      <c r="C7" s="53" t="s">
        <v>54</v>
      </c>
      <c r="D7" s="36" t="s">
        <v>21</v>
      </c>
      <c r="E7" s="51">
        <v>5</v>
      </c>
      <c r="F7" s="39">
        <v>696.38</v>
      </c>
      <c r="G7" s="25">
        <f t="shared" ref="G7:G70" si="0">E7*F7</f>
        <v>3481.9</v>
      </c>
    </row>
    <row r="8" spans="1:7" s="9" customFormat="1" ht="21" customHeight="1" x14ac:dyDescent="0.2">
      <c r="A8" s="26">
        <v>3</v>
      </c>
      <c r="B8" s="27" t="s">
        <v>55</v>
      </c>
      <c r="C8" s="53" t="s">
        <v>56</v>
      </c>
      <c r="D8" s="35" t="s">
        <v>20</v>
      </c>
      <c r="E8" s="51">
        <v>4</v>
      </c>
      <c r="F8" s="39">
        <v>51.41</v>
      </c>
      <c r="G8" s="25">
        <f t="shared" si="0"/>
        <v>205.64</v>
      </c>
    </row>
    <row r="9" spans="1:7" s="9" customFormat="1" ht="21" customHeight="1" x14ac:dyDescent="0.2">
      <c r="A9" s="26">
        <v>4</v>
      </c>
      <c r="B9" s="28" t="s">
        <v>57</v>
      </c>
      <c r="C9" s="53" t="s">
        <v>58</v>
      </c>
      <c r="D9" s="36" t="s">
        <v>20</v>
      </c>
      <c r="E9" s="51">
        <v>3</v>
      </c>
      <c r="F9" s="39">
        <v>3954.64</v>
      </c>
      <c r="G9" s="25">
        <f t="shared" si="0"/>
        <v>11863.92</v>
      </c>
    </row>
    <row r="10" spans="1:7" s="9" customFormat="1" ht="21" customHeight="1" x14ac:dyDescent="0.2">
      <c r="A10" s="26">
        <v>5</v>
      </c>
      <c r="B10" s="28" t="s">
        <v>60</v>
      </c>
      <c r="C10" s="53" t="s">
        <v>59</v>
      </c>
      <c r="D10" s="36" t="s">
        <v>22</v>
      </c>
      <c r="E10" s="51">
        <v>10</v>
      </c>
      <c r="F10" s="39">
        <v>209.31</v>
      </c>
      <c r="G10" s="25">
        <f t="shared" si="0"/>
        <v>2093.1</v>
      </c>
    </row>
    <row r="11" spans="1:7" s="9" customFormat="1" ht="21" customHeight="1" x14ac:dyDescent="0.2">
      <c r="A11" s="26">
        <v>6</v>
      </c>
      <c r="B11" s="32" t="s">
        <v>12</v>
      </c>
      <c r="C11" s="53" t="s">
        <v>61</v>
      </c>
      <c r="D11" s="38" t="s">
        <v>23</v>
      </c>
      <c r="E11" s="51">
        <v>2401</v>
      </c>
      <c r="F11" s="39">
        <v>168.19</v>
      </c>
      <c r="G11" s="25">
        <f t="shared" si="0"/>
        <v>403824.19</v>
      </c>
    </row>
    <row r="12" spans="1:7" s="9" customFormat="1" ht="21" customHeight="1" x14ac:dyDescent="0.2">
      <c r="A12" s="26">
        <v>7</v>
      </c>
      <c r="B12" s="28" t="s">
        <v>62</v>
      </c>
      <c r="C12" s="53" t="s">
        <v>63</v>
      </c>
      <c r="D12" s="36" t="s">
        <v>20</v>
      </c>
      <c r="E12" s="51">
        <v>3</v>
      </c>
      <c r="F12" s="39">
        <v>1850.24</v>
      </c>
      <c r="G12" s="25">
        <f t="shared" si="0"/>
        <v>5550.72</v>
      </c>
    </row>
    <row r="13" spans="1:7" s="9" customFormat="1" ht="21" customHeight="1" x14ac:dyDescent="0.2">
      <c r="A13" s="26">
        <v>8</v>
      </c>
      <c r="B13" s="45" t="s">
        <v>64</v>
      </c>
      <c r="C13" s="53" t="s">
        <v>65</v>
      </c>
      <c r="D13" s="46" t="s">
        <v>24</v>
      </c>
      <c r="E13" s="52">
        <v>2500</v>
      </c>
      <c r="F13" s="59">
        <v>67.819999999999993</v>
      </c>
      <c r="G13" s="25">
        <f t="shared" si="0"/>
        <v>169549.99999999997</v>
      </c>
    </row>
    <row r="14" spans="1:7" s="9" customFormat="1" ht="21" customHeight="1" x14ac:dyDescent="0.2">
      <c r="A14" s="26">
        <v>9</v>
      </c>
      <c r="B14" s="29" t="s">
        <v>66</v>
      </c>
      <c r="C14" s="53" t="s">
        <v>67</v>
      </c>
      <c r="D14" s="37" t="s">
        <v>22</v>
      </c>
      <c r="E14" s="52">
        <v>4000</v>
      </c>
      <c r="F14" s="59">
        <v>646.1</v>
      </c>
      <c r="G14" s="25">
        <f t="shared" si="0"/>
        <v>2584400</v>
      </c>
    </row>
    <row r="15" spans="1:7" s="9" customFormat="1" ht="21" customHeight="1" x14ac:dyDescent="0.2">
      <c r="A15" s="26">
        <v>10</v>
      </c>
      <c r="B15" s="29" t="s">
        <v>66</v>
      </c>
      <c r="C15" s="53" t="s">
        <v>68</v>
      </c>
      <c r="D15" s="37" t="s">
        <v>20</v>
      </c>
      <c r="E15" s="52">
        <v>4000</v>
      </c>
      <c r="F15" s="59">
        <v>374.72</v>
      </c>
      <c r="G15" s="25">
        <f t="shared" si="0"/>
        <v>1498880</v>
      </c>
    </row>
    <row r="16" spans="1:7" s="9" customFormat="1" ht="21" customHeight="1" x14ac:dyDescent="0.2">
      <c r="A16" s="26">
        <v>11</v>
      </c>
      <c r="B16" s="30" t="s">
        <v>69</v>
      </c>
      <c r="C16" s="53" t="s">
        <v>70</v>
      </c>
      <c r="D16" s="36" t="s">
        <v>20</v>
      </c>
      <c r="E16" s="51">
        <v>5</v>
      </c>
      <c r="F16" s="39">
        <v>186.34</v>
      </c>
      <c r="G16" s="25">
        <f t="shared" si="0"/>
        <v>931.7</v>
      </c>
    </row>
    <row r="17" spans="1:7" s="9" customFormat="1" ht="21" customHeight="1" x14ac:dyDescent="0.2">
      <c r="A17" s="26">
        <v>12</v>
      </c>
      <c r="B17" s="30" t="s">
        <v>71</v>
      </c>
      <c r="C17" s="53" t="s">
        <v>72</v>
      </c>
      <c r="D17" s="36" t="s">
        <v>20</v>
      </c>
      <c r="E17" s="51">
        <v>10</v>
      </c>
      <c r="F17" s="39">
        <v>273.52</v>
      </c>
      <c r="G17" s="25">
        <f t="shared" si="0"/>
        <v>2735.2</v>
      </c>
    </row>
    <row r="18" spans="1:7" s="9" customFormat="1" ht="21" customHeight="1" x14ac:dyDescent="0.2">
      <c r="A18" s="26">
        <v>13</v>
      </c>
      <c r="B18" s="31" t="s">
        <v>13</v>
      </c>
      <c r="C18" s="53" t="s">
        <v>73</v>
      </c>
      <c r="D18" s="36" t="s">
        <v>22</v>
      </c>
      <c r="E18" s="51">
        <v>300</v>
      </c>
      <c r="F18" s="39">
        <v>49.5</v>
      </c>
      <c r="G18" s="25">
        <f t="shared" si="0"/>
        <v>14850</v>
      </c>
    </row>
    <row r="19" spans="1:7" s="9" customFormat="1" ht="21" customHeight="1" x14ac:dyDescent="0.2">
      <c r="A19" s="26">
        <v>14</v>
      </c>
      <c r="B19" s="32" t="s">
        <v>74</v>
      </c>
      <c r="C19" s="53" t="s">
        <v>75</v>
      </c>
      <c r="D19" s="38" t="s">
        <v>23</v>
      </c>
      <c r="E19" s="51">
        <v>500</v>
      </c>
      <c r="F19" s="39">
        <v>105.76</v>
      </c>
      <c r="G19" s="25">
        <f t="shared" si="0"/>
        <v>52880</v>
      </c>
    </row>
    <row r="20" spans="1:7" s="9" customFormat="1" ht="21" customHeight="1" x14ac:dyDescent="0.2">
      <c r="A20" s="26">
        <v>15</v>
      </c>
      <c r="B20" s="31" t="s">
        <v>76</v>
      </c>
      <c r="C20" s="53" t="s">
        <v>77</v>
      </c>
      <c r="D20" s="36" t="s">
        <v>23</v>
      </c>
      <c r="E20" s="51">
        <v>10500</v>
      </c>
      <c r="F20" s="39">
        <v>191.34</v>
      </c>
      <c r="G20" s="25">
        <f t="shared" si="0"/>
        <v>2009070</v>
      </c>
    </row>
    <row r="21" spans="1:7" s="9" customFormat="1" ht="21" customHeight="1" x14ac:dyDescent="0.2">
      <c r="A21" s="26">
        <v>16</v>
      </c>
      <c r="B21" s="28" t="s">
        <v>78</v>
      </c>
      <c r="C21" s="53" t="s">
        <v>79</v>
      </c>
      <c r="D21" s="36" t="s">
        <v>20</v>
      </c>
      <c r="E21" s="51">
        <v>10</v>
      </c>
      <c r="F21" s="39">
        <v>463.92</v>
      </c>
      <c r="G21" s="25">
        <f t="shared" si="0"/>
        <v>4639.2</v>
      </c>
    </row>
    <row r="22" spans="1:7" s="9" customFormat="1" ht="21" customHeight="1" x14ac:dyDescent="0.2">
      <c r="A22" s="26">
        <v>17</v>
      </c>
      <c r="B22" s="47" t="s">
        <v>80</v>
      </c>
      <c r="C22" s="53" t="s">
        <v>81</v>
      </c>
      <c r="D22" s="46" t="s">
        <v>22</v>
      </c>
      <c r="E22" s="52">
        <v>5200</v>
      </c>
      <c r="F22" s="39">
        <v>7.51</v>
      </c>
      <c r="G22" s="25">
        <f t="shared" si="0"/>
        <v>39052</v>
      </c>
    </row>
    <row r="23" spans="1:7" s="9" customFormat="1" ht="21" customHeight="1" x14ac:dyDescent="0.2">
      <c r="A23" s="26">
        <v>18</v>
      </c>
      <c r="B23" s="47" t="s">
        <v>82</v>
      </c>
      <c r="C23" s="53" t="s">
        <v>83</v>
      </c>
      <c r="D23" s="46" t="s">
        <v>22</v>
      </c>
      <c r="E23" s="51">
        <v>5200</v>
      </c>
      <c r="F23" s="39">
        <v>67.08</v>
      </c>
      <c r="G23" s="25">
        <f t="shared" si="0"/>
        <v>348816</v>
      </c>
    </row>
    <row r="24" spans="1:7" s="9" customFormat="1" ht="21" customHeight="1" x14ac:dyDescent="0.2">
      <c r="A24" s="26">
        <v>19</v>
      </c>
      <c r="B24" s="33" t="s">
        <v>84</v>
      </c>
      <c r="C24" s="53" t="s">
        <v>85</v>
      </c>
      <c r="D24" s="36" t="s">
        <v>20</v>
      </c>
      <c r="E24" s="51">
        <v>350</v>
      </c>
      <c r="F24" s="39">
        <v>428</v>
      </c>
      <c r="G24" s="25">
        <f t="shared" si="0"/>
        <v>149800</v>
      </c>
    </row>
    <row r="25" spans="1:7" s="9" customFormat="1" ht="21" customHeight="1" x14ac:dyDescent="0.2">
      <c r="A25" s="26">
        <v>20</v>
      </c>
      <c r="B25" s="33" t="s">
        <v>86</v>
      </c>
      <c r="C25" s="53" t="s">
        <v>87</v>
      </c>
      <c r="D25" s="36" t="s">
        <v>20</v>
      </c>
      <c r="E25" s="51">
        <v>30</v>
      </c>
      <c r="F25" s="39">
        <v>336.79</v>
      </c>
      <c r="G25" s="25">
        <f t="shared" si="0"/>
        <v>10103.700000000001</v>
      </c>
    </row>
    <row r="26" spans="1:7" s="9" customFormat="1" ht="21" customHeight="1" x14ac:dyDescent="0.2">
      <c r="A26" s="26">
        <v>21</v>
      </c>
      <c r="B26" s="28" t="s">
        <v>88</v>
      </c>
      <c r="C26" s="53" t="s">
        <v>89</v>
      </c>
      <c r="D26" s="36" t="s">
        <v>20</v>
      </c>
      <c r="E26" s="51">
        <v>5</v>
      </c>
      <c r="F26" s="39">
        <v>2371.5100000000002</v>
      </c>
      <c r="G26" s="25">
        <f t="shared" si="0"/>
        <v>11857.550000000001</v>
      </c>
    </row>
    <row r="27" spans="1:7" s="9" customFormat="1" ht="33.75" customHeight="1" x14ac:dyDescent="0.2">
      <c r="A27" s="26">
        <v>22</v>
      </c>
      <c r="B27" s="28" t="s">
        <v>90</v>
      </c>
      <c r="C27" s="53" t="s">
        <v>91</v>
      </c>
      <c r="D27" s="36" t="s">
        <v>20</v>
      </c>
      <c r="E27" s="51">
        <v>30</v>
      </c>
      <c r="F27" s="39">
        <v>910</v>
      </c>
      <c r="G27" s="25">
        <f t="shared" si="0"/>
        <v>27300</v>
      </c>
    </row>
    <row r="28" spans="1:7" s="9" customFormat="1" ht="21" customHeight="1" x14ac:dyDescent="0.2">
      <c r="A28" s="26">
        <v>23</v>
      </c>
      <c r="B28" s="28" t="s">
        <v>14</v>
      </c>
      <c r="C28" s="53" t="s">
        <v>92</v>
      </c>
      <c r="D28" s="36" t="s">
        <v>20</v>
      </c>
      <c r="E28" s="51">
        <v>30</v>
      </c>
      <c r="F28" s="39">
        <v>798</v>
      </c>
      <c r="G28" s="25">
        <f t="shared" si="0"/>
        <v>23940</v>
      </c>
    </row>
    <row r="29" spans="1:7" s="9" customFormat="1" ht="21" customHeight="1" x14ac:dyDescent="0.2">
      <c r="A29" s="26">
        <v>24</v>
      </c>
      <c r="B29" s="28" t="s">
        <v>15</v>
      </c>
      <c r="C29" s="53" t="s">
        <v>93</v>
      </c>
      <c r="D29" s="36" t="s">
        <v>20</v>
      </c>
      <c r="E29" s="51">
        <v>30</v>
      </c>
      <c r="F29" s="39">
        <v>1517</v>
      </c>
      <c r="G29" s="25">
        <f t="shared" si="0"/>
        <v>45510</v>
      </c>
    </row>
    <row r="30" spans="1:7" s="9" customFormat="1" ht="21" customHeight="1" x14ac:dyDescent="0.2">
      <c r="A30" s="26">
        <v>25</v>
      </c>
      <c r="B30" s="31" t="s">
        <v>16</v>
      </c>
      <c r="C30" s="53" t="s">
        <v>94</v>
      </c>
      <c r="D30" s="36" t="s">
        <v>20</v>
      </c>
      <c r="E30" s="51">
        <v>30</v>
      </c>
      <c r="F30" s="39">
        <v>725</v>
      </c>
      <c r="G30" s="25">
        <f t="shared" si="0"/>
        <v>21750</v>
      </c>
    </row>
    <row r="31" spans="1:7" s="9" customFormat="1" ht="21" customHeight="1" x14ac:dyDescent="0.2">
      <c r="A31" s="26">
        <v>26</v>
      </c>
      <c r="B31" s="31" t="s">
        <v>17</v>
      </c>
      <c r="C31" s="53" t="s">
        <v>95</v>
      </c>
      <c r="D31" s="36" t="s">
        <v>20</v>
      </c>
      <c r="E31" s="51">
        <v>10</v>
      </c>
      <c r="F31" s="39">
        <v>500</v>
      </c>
      <c r="G31" s="25">
        <f t="shared" si="0"/>
        <v>5000</v>
      </c>
    </row>
    <row r="32" spans="1:7" s="9" customFormat="1" ht="21" customHeight="1" x14ac:dyDescent="0.2">
      <c r="A32" s="26">
        <v>27</v>
      </c>
      <c r="B32" s="31" t="s">
        <v>96</v>
      </c>
      <c r="C32" s="53" t="s">
        <v>97</v>
      </c>
      <c r="D32" s="36" t="s">
        <v>20</v>
      </c>
      <c r="E32" s="51">
        <v>30</v>
      </c>
      <c r="F32" s="39">
        <v>1050</v>
      </c>
      <c r="G32" s="25">
        <f t="shared" si="0"/>
        <v>31500</v>
      </c>
    </row>
    <row r="33" spans="1:7" s="9" customFormat="1" ht="21" customHeight="1" x14ac:dyDescent="0.2">
      <c r="A33" s="26">
        <v>28</v>
      </c>
      <c r="B33" s="31" t="s">
        <v>98</v>
      </c>
      <c r="C33" s="53" t="s">
        <v>99</v>
      </c>
      <c r="D33" s="36" t="s">
        <v>20</v>
      </c>
      <c r="E33" s="51">
        <v>30</v>
      </c>
      <c r="F33" s="39">
        <v>444</v>
      </c>
      <c r="G33" s="25">
        <f t="shared" si="0"/>
        <v>13320</v>
      </c>
    </row>
    <row r="34" spans="1:7" s="9" customFormat="1" ht="21" customHeight="1" x14ac:dyDescent="0.2">
      <c r="A34" s="26">
        <v>29</v>
      </c>
      <c r="B34" s="31" t="s">
        <v>100</v>
      </c>
      <c r="C34" s="53" t="s">
        <v>101</v>
      </c>
      <c r="D34" s="36" t="s">
        <v>20</v>
      </c>
      <c r="E34" s="51">
        <v>30</v>
      </c>
      <c r="F34" s="39">
        <v>547</v>
      </c>
      <c r="G34" s="25">
        <f t="shared" si="0"/>
        <v>16410</v>
      </c>
    </row>
    <row r="35" spans="1:7" s="9" customFormat="1" ht="21" customHeight="1" x14ac:dyDescent="0.2">
      <c r="A35" s="26">
        <v>30</v>
      </c>
      <c r="B35" s="31" t="s">
        <v>102</v>
      </c>
      <c r="C35" s="53" t="s">
        <v>103</v>
      </c>
      <c r="D35" s="36" t="s">
        <v>20</v>
      </c>
      <c r="E35" s="51">
        <v>30</v>
      </c>
      <c r="F35" s="39">
        <v>473</v>
      </c>
      <c r="G35" s="25">
        <f t="shared" si="0"/>
        <v>14190</v>
      </c>
    </row>
    <row r="36" spans="1:7" s="9" customFormat="1" ht="21" customHeight="1" x14ac:dyDescent="0.2">
      <c r="A36" s="26">
        <v>31</v>
      </c>
      <c r="B36" s="31" t="s">
        <v>104</v>
      </c>
      <c r="C36" s="53" t="s">
        <v>105</v>
      </c>
      <c r="D36" s="36" t="s">
        <v>20</v>
      </c>
      <c r="E36" s="51">
        <v>12</v>
      </c>
      <c r="F36" s="39">
        <v>370</v>
      </c>
      <c r="G36" s="25">
        <f t="shared" si="0"/>
        <v>4440</v>
      </c>
    </row>
    <row r="37" spans="1:7" s="9" customFormat="1" ht="21" customHeight="1" x14ac:dyDescent="0.2">
      <c r="A37" s="26">
        <v>32</v>
      </c>
      <c r="B37" s="31" t="s">
        <v>106</v>
      </c>
      <c r="C37" s="53" t="s">
        <v>107</v>
      </c>
      <c r="D37" s="36" t="s">
        <v>20</v>
      </c>
      <c r="E37" s="51">
        <v>500</v>
      </c>
      <c r="F37" s="39">
        <v>666</v>
      </c>
      <c r="G37" s="25">
        <f t="shared" si="0"/>
        <v>333000</v>
      </c>
    </row>
    <row r="38" spans="1:7" s="9" customFormat="1" ht="21" customHeight="1" x14ac:dyDescent="0.2">
      <c r="A38" s="26">
        <v>33</v>
      </c>
      <c r="B38" s="30" t="s">
        <v>18</v>
      </c>
      <c r="C38" s="53" t="s">
        <v>108</v>
      </c>
      <c r="D38" s="36" t="s">
        <v>21</v>
      </c>
      <c r="E38" s="51">
        <v>5</v>
      </c>
      <c r="F38" s="39">
        <v>477.92</v>
      </c>
      <c r="G38" s="25">
        <f t="shared" si="0"/>
        <v>2389.6</v>
      </c>
    </row>
    <row r="39" spans="1:7" s="9" customFormat="1" ht="21" customHeight="1" x14ac:dyDescent="0.2">
      <c r="A39" s="26">
        <v>34</v>
      </c>
      <c r="B39" s="30" t="s">
        <v>109</v>
      </c>
      <c r="C39" s="53" t="s">
        <v>110</v>
      </c>
      <c r="D39" s="36" t="s">
        <v>20</v>
      </c>
      <c r="E39" s="51">
        <v>10</v>
      </c>
      <c r="F39" s="39">
        <v>489.6</v>
      </c>
      <c r="G39" s="25">
        <f t="shared" si="0"/>
        <v>4896</v>
      </c>
    </row>
    <row r="40" spans="1:7" s="9" customFormat="1" ht="21" customHeight="1" x14ac:dyDescent="0.2">
      <c r="A40" s="26">
        <v>35</v>
      </c>
      <c r="B40" s="34" t="s">
        <v>111</v>
      </c>
      <c r="C40" s="53" t="s">
        <v>112</v>
      </c>
      <c r="D40" s="37" t="s">
        <v>20</v>
      </c>
      <c r="E40" s="52">
        <v>5</v>
      </c>
      <c r="F40" s="40">
        <v>1298.5</v>
      </c>
      <c r="G40" s="25">
        <f t="shared" si="0"/>
        <v>6492.5</v>
      </c>
    </row>
    <row r="41" spans="1:7" s="9" customFormat="1" ht="24.75" customHeight="1" x14ac:dyDescent="0.2">
      <c r="A41" s="26">
        <v>36</v>
      </c>
      <c r="B41" s="31" t="s">
        <v>19</v>
      </c>
      <c r="C41" s="53" t="s">
        <v>19</v>
      </c>
      <c r="D41" s="36" t="s">
        <v>25</v>
      </c>
      <c r="E41" s="51">
        <v>5</v>
      </c>
      <c r="F41" s="39">
        <v>2166.14</v>
      </c>
      <c r="G41" s="25">
        <f t="shared" si="0"/>
        <v>10830.699999999999</v>
      </c>
    </row>
    <row r="42" spans="1:7" s="9" customFormat="1" ht="21" customHeight="1" x14ac:dyDescent="0.2">
      <c r="A42" s="26">
        <v>37</v>
      </c>
      <c r="B42" s="31" t="s">
        <v>113</v>
      </c>
      <c r="C42" s="53" t="s">
        <v>114</v>
      </c>
      <c r="D42" s="36" t="s">
        <v>20</v>
      </c>
      <c r="E42" s="51">
        <v>5</v>
      </c>
      <c r="F42" s="39">
        <v>3126.18</v>
      </c>
      <c r="G42" s="25">
        <f t="shared" si="0"/>
        <v>15630.9</v>
      </c>
    </row>
    <row r="43" spans="1:7" s="9" customFormat="1" ht="21" customHeight="1" x14ac:dyDescent="0.2">
      <c r="A43" s="26">
        <v>38</v>
      </c>
      <c r="B43" s="28" t="s">
        <v>115</v>
      </c>
      <c r="C43" s="53" t="s">
        <v>116</v>
      </c>
      <c r="D43" s="36" t="s">
        <v>20</v>
      </c>
      <c r="E43" s="51">
        <v>3</v>
      </c>
      <c r="F43" s="39">
        <v>1665</v>
      </c>
      <c r="G43" s="25">
        <f t="shared" si="0"/>
        <v>4995</v>
      </c>
    </row>
    <row r="44" spans="1:7" s="9" customFormat="1" ht="21" customHeight="1" x14ac:dyDescent="0.2">
      <c r="A44" s="26">
        <v>39</v>
      </c>
      <c r="B44" s="28" t="s">
        <v>117</v>
      </c>
      <c r="C44" s="53" t="s">
        <v>118</v>
      </c>
      <c r="D44" s="36" t="s">
        <v>20</v>
      </c>
      <c r="E44" s="51">
        <v>5</v>
      </c>
      <c r="F44" s="39">
        <v>1268.8699999999999</v>
      </c>
      <c r="G44" s="25">
        <f t="shared" si="0"/>
        <v>6344.3499999999995</v>
      </c>
    </row>
    <row r="45" spans="1:7" s="9" customFormat="1" ht="21" customHeight="1" x14ac:dyDescent="0.2">
      <c r="A45" s="26">
        <v>40</v>
      </c>
      <c r="B45" s="33" t="s">
        <v>119</v>
      </c>
      <c r="C45" s="53" t="s">
        <v>120</v>
      </c>
      <c r="D45" s="35" t="s">
        <v>26</v>
      </c>
      <c r="E45" s="51">
        <v>50</v>
      </c>
      <c r="F45" s="39">
        <v>18.75</v>
      </c>
      <c r="G45" s="25">
        <f t="shared" si="0"/>
        <v>937.5</v>
      </c>
    </row>
    <row r="46" spans="1:7" s="9" customFormat="1" ht="21" customHeight="1" x14ac:dyDescent="0.2">
      <c r="A46" s="26">
        <v>41</v>
      </c>
      <c r="B46" s="33" t="s">
        <v>27</v>
      </c>
      <c r="C46" s="53" t="s">
        <v>121</v>
      </c>
      <c r="D46" s="41" t="s">
        <v>25</v>
      </c>
      <c r="E46" s="54">
        <v>10</v>
      </c>
      <c r="F46" s="44">
        <v>6758</v>
      </c>
      <c r="G46" s="25">
        <f t="shared" si="0"/>
        <v>67580</v>
      </c>
    </row>
    <row r="47" spans="1:7" s="9" customFormat="1" ht="21" customHeight="1" x14ac:dyDescent="0.2">
      <c r="A47" s="26">
        <v>42</v>
      </c>
      <c r="B47" s="33" t="s">
        <v>28</v>
      </c>
      <c r="C47" s="53" t="s">
        <v>122</v>
      </c>
      <c r="D47" s="41"/>
      <c r="E47" s="54">
        <v>1</v>
      </c>
      <c r="F47" s="44">
        <v>4244.22</v>
      </c>
      <c r="G47" s="25">
        <f t="shared" si="0"/>
        <v>4244.22</v>
      </c>
    </row>
    <row r="48" spans="1:7" s="9" customFormat="1" ht="21" customHeight="1" x14ac:dyDescent="0.2">
      <c r="A48" s="26">
        <v>43</v>
      </c>
      <c r="B48" s="32" t="s">
        <v>29</v>
      </c>
      <c r="C48" s="53" t="s">
        <v>123</v>
      </c>
      <c r="D48" s="42" t="s">
        <v>25</v>
      </c>
      <c r="E48" s="55">
        <v>10</v>
      </c>
      <c r="F48" s="44">
        <v>710</v>
      </c>
      <c r="G48" s="25">
        <f t="shared" si="0"/>
        <v>7100</v>
      </c>
    </row>
    <row r="49" spans="1:7" s="9" customFormat="1" ht="21" customHeight="1" x14ac:dyDescent="0.2">
      <c r="A49" s="26">
        <v>44</v>
      </c>
      <c r="B49" s="32" t="s">
        <v>30</v>
      </c>
      <c r="C49" s="53" t="s">
        <v>124</v>
      </c>
      <c r="D49" s="42" t="s">
        <v>25</v>
      </c>
      <c r="E49" s="55">
        <v>50</v>
      </c>
      <c r="F49" s="44">
        <v>160</v>
      </c>
      <c r="G49" s="25">
        <f t="shared" si="0"/>
        <v>8000</v>
      </c>
    </row>
    <row r="50" spans="1:7" s="9" customFormat="1" ht="21" customHeight="1" x14ac:dyDescent="0.2">
      <c r="A50" s="26">
        <v>45</v>
      </c>
      <c r="B50" s="32" t="s">
        <v>31</v>
      </c>
      <c r="C50" s="53" t="s">
        <v>125</v>
      </c>
      <c r="D50" s="42" t="s">
        <v>25</v>
      </c>
      <c r="E50" s="55">
        <v>500</v>
      </c>
      <c r="F50" s="44">
        <v>70</v>
      </c>
      <c r="G50" s="25">
        <f t="shared" si="0"/>
        <v>35000</v>
      </c>
    </row>
    <row r="51" spans="1:7" s="9" customFormat="1" ht="21" customHeight="1" x14ac:dyDescent="0.2">
      <c r="A51" s="26">
        <v>46</v>
      </c>
      <c r="B51" s="31" t="s">
        <v>126</v>
      </c>
      <c r="C51" s="53" t="s">
        <v>127</v>
      </c>
      <c r="D51" s="43" t="s">
        <v>25</v>
      </c>
      <c r="E51" s="54">
        <v>300</v>
      </c>
      <c r="F51" s="44">
        <v>176</v>
      </c>
      <c r="G51" s="25">
        <f t="shared" si="0"/>
        <v>52800</v>
      </c>
    </row>
    <row r="52" spans="1:7" s="9" customFormat="1" ht="21" customHeight="1" x14ac:dyDescent="0.2">
      <c r="A52" s="26">
        <v>47</v>
      </c>
      <c r="B52" s="31" t="s">
        <v>32</v>
      </c>
      <c r="C52" s="53" t="s">
        <v>32</v>
      </c>
      <c r="D52" s="43" t="s">
        <v>25</v>
      </c>
      <c r="E52" s="54">
        <v>10</v>
      </c>
      <c r="F52" s="44">
        <v>320</v>
      </c>
      <c r="G52" s="25">
        <f t="shared" si="0"/>
        <v>3200</v>
      </c>
    </row>
    <row r="53" spans="1:7" s="9" customFormat="1" ht="21" customHeight="1" x14ac:dyDescent="0.2">
      <c r="A53" s="26">
        <v>48</v>
      </c>
      <c r="B53" s="33" t="s">
        <v>33</v>
      </c>
      <c r="C53" s="53" t="s">
        <v>33</v>
      </c>
      <c r="D53" s="43" t="s">
        <v>45</v>
      </c>
      <c r="E53" s="55">
        <v>100</v>
      </c>
      <c r="F53" s="44">
        <v>184</v>
      </c>
      <c r="G53" s="25">
        <f t="shared" si="0"/>
        <v>18400</v>
      </c>
    </row>
    <row r="54" spans="1:7" s="9" customFormat="1" ht="21" customHeight="1" x14ac:dyDescent="0.2">
      <c r="A54" s="26">
        <v>49</v>
      </c>
      <c r="B54" s="31" t="s">
        <v>34</v>
      </c>
      <c r="C54" s="53" t="s">
        <v>34</v>
      </c>
      <c r="D54" s="43" t="s">
        <v>25</v>
      </c>
      <c r="E54" s="55">
        <v>25000</v>
      </c>
      <c r="F54" s="44">
        <v>78</v>
      </c>
      <c r="G54" s="25">
        <f t="shared" si="0"/>
        <v>1950000</v>
      </c>
    </row>
    <row r="55" spans="1:7" s="9" customFormat="1" ht="21" customHeight="1" x14ac:dyDescent="0.2">
      <c r="A55" s="26">
        <v>50</v>
      </c>
      <c r="B55" s="32" t="s">
        <v>128</v>
      </c>
      <c r="C55" s="53" t="s">
        <v>129</v>
      </c>
      <c r="D55" s="42" t="s">
        <v>25</v>
      </c>
      <c r="E55" s="55">
        <v>62000</v>
      </c>
      <c r="F55" s="44">
        <v>10</v>
      </c>
      <c r="G55" s="25">
        <f t="shared" si="0"/>
        <v>620000</v>
      </c>
    </row>
    <row r="56" spans="1:7" s="9" customFormat="1" ht="21" customHeight="1" x14ac:dyDescent="0.2">
      <c r="A56" s="26">
        <v>51</v>
      </c>
      <c r="B56" s="31" t="s">
        <v>130</v>
      </c>
      <c r="C56" s="53" t="s">
        <v>131</v>
      </c>
      <c r="D56" s="42" t="s">
        <v>20</v>
      </c>
      <c r="E56" s="55">
        <v>183</v>
      </c>
      <c r="F56" s="44">
        <v>99.66</v>
      </c>
      <c r="G56" s="25">
        <f t="shared" si="0"/>
        <v>18237.78</v>
      </c>
    </row>
    <row r="57" spans="1:7" s="9" customFormat="1" ht="21" customHeight="1" x14ac:dyDescent="0.2">
      <c r="A57" s="26">
        <v>52</v>
      </c>
      <c r="B57" s="32" t="s">
        <v>132</v>
      </c>
      <c r="C57" s="53" t="s">
        <v>133</v>
      </c>
      <c r="D57" s="43" t="s">
        <v>45</v>
      </c>
      <c r="E57" s="55">
        <v>1</v>
      </c>
      <c r="F57" s="44">
        <v>76800</v>
      </c>
      <c r="G57" s="25">
        <f t="shared" si="0"/>
        <v>76800</v>
      </c>
    </row>
    <row r="58" spans="1:7" s="9" customFormat="1" ht="21" customHeight="1" x14ac:dyDescent="0.2">
      <c r="A58" s="26">
        <v>53</v>
      </c>
      <c r="B58" s="32" t="s">
        <v>134</v>
      </c>
      <c r="C58" s="53" t="s">
        <v>135</v>
      </c>
      <c r="D58" s="42" t="s">
        <v>45</v>
      </c>
      <c r="E58" s="55">
        <v>2</v>
      </c>
      <c r="F58" s="44">
        <v>4000</v>
      </c>
      <c r="G58" s="25">
        <f t="shared" si="0"/>
        <v>8000</v>
      </c>
    </row>
    <row r="59" spans="1:7" s="9" customFormat="1" ht="21" customHeight="1" x14ac:dyDescent="0.2">
      <c r="A59" s="26">
        <v>54</v>
      </c>
      <c r="B59" s="32" t="s">
        <v>134</v>
      </c>
      <c r="C59" s="53" t="s">
        <v>136</v>
      </c>
      <c r="D59" s="42" t="s">
        <v>45</v>
      </c>
      <c r="E59" s="55">
        <v>3</v>
      </c>
      <c r="F59" s="44">
        <v>4000</v>
      </c>
      <c r="G59" s="25">
        <f t="shared" si="0"/>
        <v>12000</v>
      </c>
    </row>
    <row r="60" spans="1:7" s="9" customFormat="1" ht="21" customHeight="1" x14ac:dyDescent="0.2">
      <c r="A60" s="26">
        <v>55</v>
      </c>
      <c r="B60" s="32" t="s">
        <v>137</v>
      </c>
      <c r="C60" s="53" t="s">
        <v>138</v>
      </c>
      <c r="D60" s="42" t="s">
        <v>25</v>
      </c>
      <c r="E60" s="55">
        <v>10</v>
      </c>
      <c r="F60" s="44">
        <v>1880</v>
      </c>
      <c r="G60" s="25">
        <f t="shared" si="0"/>
        <v>18800</v>
      </c>
    </row>
    <row r="61" spans="1:7" s="9" customFormat="1" ht="21" customHeight="1" x14ac:dyDescent="0.2">
      <c r="A61" s="26">
        <v>56</v>
      </c>
      <c r="B61" s="31" t="s">
        <v>139</v>
      </c>
      <c r="C61" s="53" t="s">
        <v>140</v>
      </c>
      <c r="D61" s="43" t="s">
        <v>25</v>
      </c>
      <c r="E61" s="54">
        <v>4</v>
      </c>
      <c r="F61" s="44">
        <v>5600</v>
      </c>
      <c r="G61" s="25">
        <f t="shared" si="0"/>
        <v>22400</v>
      </c>
    </row>
    <row r="62" spans="1:7" s="9" customFormat="1" ht="21" customHeight="1" x14ac:dyDescent="0.2">
      <c r="A62" s="26">
        <v>57</v>
      </c>
      <c r="B62" s="31" t="s">
        <v>141</v>
      </c>
      <c r="C62" s="53" t="s">
        <v>142</v>
      </c>
      <c r="D62" s="43" t="s">
        <v>25</v>
      </c>
      <c r="E62" s="55">
        <v>1100</v>
      </c>
      <c r="F62" s="44">
        <v>40</v>
      </c>
      <c r="G62" s="25">
        <f t="shared" si="0"/>
        <v>44000</v>
      </c>
    </row>
    <row r="63" spans="1:7" s="9" customFormat="1" ht="21" customHeight="1" x14ac:dyDescent="0.2">
      <c r="A63" s="26">
        <v>58</v>
      </c>
      <c r="B63" s="32" t="s">
        <v>143</v>
      </c>
      <c r="C63" s="53" t="s">
        <v>144</v>
      </c>
      <c r="D63" s="42" t="s">
        <v>25</v>
      </c>
      <c r="E63" s="55">
        <v>25000</v>
      </c>
      <c r="F63" s="44">
        <v>35</v>
      </c>
      <c r="G63" s="25">
        <f t="shared" si="0"/>
        <v>875000</v>
      </c>
    </row>
    <row r="64" spans="1:7" s="9" customFormat="1" ht="21" customHeight="1" x14ac:dyDescent="0.2">
      <c r="A64" s="26">
        <v>59</v>
      </c>
      <c r="B64" s="32" t="s">
        <v>145</v>
      </c>
      <c r="C64" s="53" t="s">
        <v>146</v>
      </c>
      <c r="D64" s="42" t="s">
        <v>25</v>
      </c>
      <c r="E64" s="55">
        <v>1500</v>
      </c>
      <c r="F64" s="44">
        <v>51</v>
      </c>
      <c r="G64" s="25">
        <f t="shared" si="0"/>
        <v>76500</v>
      </c>
    </row>
    <row r="65" spans="1:7" s="9" customFormat="1" ht="21" customHeight="1" x14ac:dyDescent="0.2">
      <c r="A65" s="26">
        <v>60</v>
      </c>
      <c r="B65" s="32" t="s">
        <v>143</v>
      </c>
      <c r="C65" s="53" t="s">
        <v>147</v>
      </c>
      <c r="D65" s="42" t="s">
        <v>25</v>
      </c>
      <c r="E65" s="55">
        <v>10000</v>
      </c>
      <c r="F65" s="44">
        <v>23</v>
      </c>
      <c r="G65" s="25">
        <f t="shared" si="0"/>
        <v>230000</v>
      </c>
    </row>
    <row r="66" spans="1:7" s="9" customFormat="1" ht="21" customHeight="1" x14ac:dyDescent="0.2">
      <c r="A66" s="26">
        <v>61</v>
      </c>
      <c r="B66" s="48" t="s">
        <v>148</v>
      </c>
      <c r="C66" s="53" t="s">
        <v>149</v>
      </c>
      <c r="D66" s="42" t="s">
        <v>45</v>
      </c>
      <c r="E66" s="55">
        <v>20</v>
      </c>
      <c r="F66" s="44">
        <v>300</v>
      </c>
      <c r="G66" s="25">
        <f t="shared" si="0"/>
        <v>6000</v>
      </c>
    </row>
    <row r="67" spans="1:7" s="9" customFormat="1" ht="21" customHeight="1" x14ac:dyDescent="0.2">
      <c r="A67" s="26">
        <v>62</v>
      </c>
      <c r="B67" s="49" t="s">
        <v>35</v>
      </c>
      <c r="C67" s="53" t="s">
        <v>35</v>
      </c>
      <c r="D67" s="42" t="s">
        <v>25</v>
      </c>
      <c r="E67" s="55">
        <v>10</v>
      </c>
      <c r="F67" s="44">
        <v>1400</v>
      </c>
      <c r="G67" s="25">
        <f t="shared" si="0"/>
        <v>14000</v>
      </c>
    </row>
    <row r="68" spans="1:7" s="9" customFormat="1" ht="21" customHeight="1" x14ac:dyDescent="0.2">
      <c r="A68" s="26">
        <v>63</v>
      </c>
      <c r="B68" s="49" t="s">
        <v>36</v>
      </c>
      <c r="C68" s="53" t="s">
        <v>36</v>
      </c>
      <c r="D68" s="42" t="s">
        <v>25</v>
      </c>
      <c r="E68" s="55">
        <v>10</v>
      </c>
      <c r="F68" s="44">
        <v>1208</v>
      </c>
      <c r="G68" s="25">
        <f t="shared" si="0"/>
        <v>12080</v>
      </c>
    </row>
    <row r="69" spans="1:7" s="9" customFormat="1" ht="21" customHeight="1" x14ac:dyDescent="0.2">
      <c r="A69" s="26">
        <v>64</v>
      </c>
      <c r="B69" s="49" t="s">
        <v>37</v>
      </c>
      <c r="C69" s="53" t="s">
        <v>37</v>
      </c>
      <c r="D69" s="42" t="s">
        <v>25</v>
      </c>
      <c r="E69" s="55">
        <v>10</v>
      </c>
      <c r="F69" s="44">
        <v>1008</v>
      </c>
      <c r="G69" s="25">
        <f t="shared" si="0"/>
        <v>10080</v>
      </c>
    </row>
    <row r="70" spans="1:7" s="9" customFormat="1" ht="21" customHeight="1" x14ac:dyDescent="0.2">
      <c r="A70" s="26">
        <v>65</v>
      </c>
      <c r="B70" s="49" t="s">
        <v>38</v>
      </c>
      <c r="C70" s="53" t="s">
        <v>38</v>
      </c>
      <c r="D70" s="42" t="s">
        <v>25</v>
      </c>
      <c r="E70" s="55">
        <v>10</v>
      </c>
      <c r="F70" s="44">
        <v>880</v>
      </c>
      <c r="G70" s="25">
        <f t="shared" si="0"/>
        <v>8800</v>
      </c>
    </row>
    <row r="71" spans="1:7" s="9" customFormat="1" ht="21" customHeight="1" x14ac:dyDescent="0.2">
      <c r="A71" s="26">
        <v>66</v>
      </c>
      <c r="B71" s="49" t="s">
        <v>39</v>
      </c>
      <c r="C71" s="50" t="s">
        <v>39</v>
      </c>
      <c r="D71" s="42" t="s">
        <v>46</v>
      </c>
      <c r="E71" s="55">
        <v>20</v>
      </c>
      <c r="F71" s="44">
        <v>3660</v>
      </c>
      <c r="G71" s="25">
        <f t="shared" ref="G71:G77" si="1">E71*F71</f>
        <v>73200</v>
      </c>
    </row>
    <row r="72" spans="1:7" s="9" customFormat="1" ht="21" customHeight="1" x14ac:dyDescent="0.2">
      <c r="A72" s="26">
        <v>67</v>
      </c>
      <c r="B72" s="49" t="s">
        <v>40</v>
      </c>
      <c r="C72" s="50" t="s">
        <v>40</v>
      </c>
      <c r="D72" s="42" t="s">
        <v>46</v>
      </c>
      <c r="E72" s="55">
        <v>30</v>
      </c>
      <c r="F72" s="44">
        <v>1050</v>
      </c>
      <c r="G72" s="25">
        <f t="shared" si="1"/>
        <v>31500</v>
      </c>
    </row>
    <row r="73" spans="1:7" s="9" customFormat="1" ht="21" customHeight="1" x14ac:dyDescent="0.2">
      <c r="A73" s="26">
        <v>68</v>
      </c>
      <c r="B73" s="49" t="s">
        <v>41</v>
      </c>
      <c r="C73" s="50" t="s">
        <v>41</v>
      </c>
      <c r="D73" s="42" t="s">
        <v>46</v>
      </c>
      <c r="E73" s="55">
        <v>25</v>
      </c>
      <c r="F73" s="44">
        <v>1050</v>
      </c>
      <c r="G73" s="25">
        <f t="shared" si="1"/>
        <v>26250</v>
      </c>
    </row>
    <row r="74" spans="1:7" s="9" customFormat="1" ht="21" customHeight="1" x14ac:dyDescent="0.2">
      <c r="A74" s="26">
        <v>69</v>
      </c>
      <c r="B74" s="49" t="s">
        <v>42</v>
      </c>
      <c r="C74" s="50" t="s">
        <v>42</v>
      </c>
      <c r="D74" s="42" t="s">
        <v>47</v>
      </c>
      <c r="E74" s="55">
        <v>25</v>
      </c>
      <c r="F74" s="44">
        <v>784</v>
      </c>
      <c r="G74" s="25">
        <f t="shared" si="1"/>
        <v>19600</v>
      </c>
    </row>
    <row r="75" spans="1:7" s="9" customFormat="1" ht="21" customHeight="1" x14ac:dyDescent="0.2">
      <c r="A75" s="26">
        <v>70</v>
      </c>
      <c r="B75" s="49" t="s">
        <v>43</v>
      </c>
      <c r="C75" s="50" t="s">
        <v>43</v>
      </c>
      <c r="D75" s="42" t="s">
        <v>25</v>
      </c>
      <c r="E75" s="55">
        <v>20</v>
      </c>
      <c r="F75" s="44">
        <v>900</v>
      </c>
      <c r="G75" s="25">
        <f t="shared" si="1"/>
        <v>18000</v>
      </c>
    </row>
    <row r="76" spans="1:7" s="9" customFormat="1" ht="21" customHeight="1" x14ac:dyDescent="0.2">
      <c r="A76" s="26">
        <v>71</v>
      </c>
      <c r="B76" s="49" t="s">
        <v>44</v>
      </c>
      <c r="C76" s="50" t="s">
        <v>44</v>
      </c>
      <c r="D76" s="42" t="s">
        <v>48</v>
      </c>
      <c r="E76" s="55">
        <v>100</v>
      </c>
      <c r="F76" s="44">
        <v>3696</v>
      </c>
      <c r="G76" s="25">
        <f t="shared" si="1"/>
        <v>369600</v>
      </c>
    </row>
    <row r="77" spans="1:7" s="9" customFormat="1" ht="21" customHeight="1" x14ac:dyDescent="0.2">
      <c r="A77" s="26">
        <v>72</v>
      </c>
      <c r="B77" s="56" t="s">
        <v>51</v>
      </c>
      <c r="C77" s="53" t="s">
        <v>49</v>
      </c>
      <c r="D77" s="24" t="s">
        <v>50</v>
      </c>
      <c r="E77" s="57">
        <v>5</v>
      </c>
      <c r="F77" s="58">
        <v>5000</v>
      </c>
      <c r="G77" s="25">
        <f t="shared" si="1"/>
        <v>25000</v>
      </c>
    </row>
    <row r="78" spans="1:7" ht="24.75" customHeight="1" thickBot="1" x14ac:dyDescent="0.25">
      <c r="A78" s="8"/>
      <c r="B78" s="7" t="s">
        <v>0</v>
      </c>
      <c r="C78" s="7"/>
      <c r="D78" s="6"/>
      <c r="E78" s="5"/>
      <c r="F78" s="22"/>
      <c r="G78" s="23">
        <f>SUM(G6:G77)</f>
        <v>12675824.01</v>
      </c>
    </row>
    <row r="80" spans="1:7" ht="51.75" customHeight="1" x14ac:dyDescent="0.2">
      <c r="B80" s="62" t="s">
        <v>10</v>
      </c>
      <c r="C80" s="62"/>
    </row>
  </sheetData>
  <autoFilter ref="A4:G78"/>
  <mergeCells count="3">
    <mergeCell ref="E1:F1"/>
    <mergeCell ref="C2:F2"/>
    <mergeCell ref="B80:C80"/>
  </mergeCells>
  <pageMargins left="0.11811023622047245" right="0" top="0.35433070866141736" bottom="0.1574803149606299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к ЗЦП</vt:lpstr>
      <vt:lpstr>'Приложение 1 к ЗЦП'!Заголовки_для_печати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2020-07-10T05:24:28Z</dcterms:modified>
</cp:coreProperties>
</file>