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ГЗ-2022\375\ЗЦП 1 ламинарный шкаф\"/>
    </mc:Choice>
  </mc:AlternateContent>
  <bookViews>
    <workbookView xWindow="0" yWindow="0" windowWidth="19905" windowHeight="7290"/>
  </bookViews>
  <sheets>
    <sheet name="Протокол итогов ЗЦП" sheetId="1" r:id="rId1"/>
  </sheets>
  <definedNames>
    <definedName name="_xlnm._FilterDatabase" localSheetId="0" hidden="1">'Протокол итогов ЗЦП'!$A$19:$P$21</definedName>
    <definedName name="_xlnm.Print_Area" localSheetId="0">'Протокол итогов ЗЦП'!$A$1:$K$44</definedName>
  </definedNames>
  <calcPr calcId="162913"/>
</workbook>
</file>

<file path=xl/calcChain.xml><?xml version="1.0" encoding="utf-8"?>
<calcChain xmlns="http://schemas.openxmlformats.org/spreadsheetml/2006/main">
  <c r="F22" i="1" l="1"/>
  <c r="F23" i="1" l="1"/>
  <c r="H23" i="1"/>
  <c r="B28" i="1" l="1"/>
  <c r="B34" i="1" s="1"/>
  <c r="J23" i="1" l="1"/>
  <c r="K23" i="1" l="1"/>
  <c r="G20" i="1" l="1"/>
</calcChain>
</file>

<file path=xl/sharedStrings.xml><?xml version="1.0" encoding="utf-8"?>
<sst xmlns="http://schemas.openxmlformats.org/spreadsheetml/2006/main" count="48" uniqueCount="44">
  <si>
    <t>№</t>
  </si>
  <si>
    <t>Наименование</t>
  </si>
  <si>
    <t>Ед.изм</t>
  </si>
  <si>
    <t>Потенциальные поставщики представившие ценовые предложения.</t>
  </si>
  <si>
    <t>Итоги  (победитель)</t>
  </si>
  <si>
    <t>Количество</t>
  </si>
  <si>
    <t>Цена за единицу</t>
  </si>
  <si>
    <t>Сумма</t>
  </si>
  <si>
    <t>Наименование и местонахождение потенциального поставщика, с которым будет заключен договор и общая сумма 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</si>
  <si>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</si>
  <si>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</si>
  <si>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</si>
  <si>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Общая сумма, в тенге</t>
  </si>
  <si>
    <t>Потенциальные поставщики представившие ценовые предложения</t>
  </si>
  <si>
    <t>Дата и время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</si>
  <si>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</t>
  </si>
  <si>
    <t>Краткое описание заукпаемых товаров и сопоставления ценовых предложений:</t>
  </si>
  <si>
    <t>Соответствует требованиям запроса ценовых предложений</t>
  </si>
  <si>
    <t>Содержания конвертов на соответствия к квалификационным требованиям</t>
  </si>
  <si>
    <t>Заключение касательно документов по закупу :</t>
  </si>
  <si>
    <r>
      <t xml:space="preserve">Наименование заказчика (организатор) закупок – </t>
    </r>
    <r>
      <rPr>
        <b/>
        <sz val="9"/>
        <color theme="1"/>
        <rFont val="Times New Roman"/>
        <family val="1"/>
        <charset val="204"/>
      </rPr>
      <t>РКП на ПХВ «Республиканский клинический госпиталь для инвалидов Отечественной войны» МЗ РК .</t>
    </r>
  </si>
  <si>
    <r>
      <t>Адрес заказчика (организатора) закупок:</t>
    </r>
    <r>
      <rPr>
        <b/>
        <sz val="9"/>
        <color theme="1"/>
        <rFont val="Times New Roman"/>
        <family val="1"/>
        <charset val="204"/>
      </rPr>
      <t>г.Алматы, ул.Ә.Кекілбайұлы 129А, кабинет государственных закупок</t>
    </r>
  </si>
  <si>
    <t xml:space="preserve">РКП на ПХВ «Республиканский клинический госпиталь для инвалидов Отечественной войны» МЗ РК </t>
  </si>
  <si>
    <t xml:space="preserve">Цена </t>
  </si>
  <si>
    <t>Наименование закупки: Закуп  лекарственных средств и медицинских изделий, фармацевтических услуг</t>
  </si>
  <si>
    <t>ЭКОНОМИЯ</t>
  </si>
  <si>
    <t xml:space="preserve">ТОО  «Глобал Медикал» </t>
  </si>
  <si>
    <t>В соответствии с Главой 9 Постановления Правительства РК № 375 от 04 июня 2021 года  "Об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услуг" провели закупки, способом запроса ценовых предложений.</t>
  </si>
  <si>
    <t xml:space="preserve">                                                                        об итогах  закупок  Закуп  лекарственных средств и медицинских изделий, фармацевтических услуг  способом «Запроса ценовых предложений», согласно Постановления Правительства Республики Казахстан от 04  июня 2021 года № 375</t>
  </si>
  <si>
    <t>шт</t>
  </si>
  <si>
    <t>Итого</t>
  </si>
  <si>
    <t>г.Алматы, мкр. Акбулак, Талдыарал, дом №4</t>
  </si>
  <si>
    <t>Протокол №1</t>
  </si>
  <si>
    <t>№ закупки:1</t>
  </si>
  <si>
    <r>
      <t>Дата  протокола: 26.</t>
    </r>
    <r>
      <rPr>
        <b/>
        <sz val="9"/>
        <rFont val="Times New Roman"/>
        <family val="1"/>
        <charset val="204"/>
      </rPr>
      <t xml:space="preserve"> 01. 2022 г, время: 11 часов 30 минут</t>
    </r>
  </si>
  <si>
    <r>
      <t>Дата начала приема заявок :</t>
    </r>
    <r>
      <rPr>
        <b/>
        <sz val="9"/>
        <color theme="1"/>
        <rFont val="Times New Roman"/>
        <family val="1"/>
        <charset val="204"/>
      </rPr>
      <t xml:space="preserve"> 19.01</t>
    </r>
    <r>
      <rPr>
        <b/>
        <sz val="9"/>
        <rFont val="Times New Roman"/>
        <family val="1"/>
        <charset val="204"/>
      </rPr>
      <t xml:space="preserve">.2022 г. с 10:00 ч       </t>
    </r>
    <r>
      <rPr>
        <b/>
        <sz val="9"/>
        <color rgb="FFFF0000"/>
        <rFont val="Times New Roman"/>
        <family val="1"/>
        <charset val="204"/>
      </rPr>
      <t xml:space="preserve"> </t>
    </r>
  </si>
  <si>
    <t xml:space="preserve">        26.01.2022г,    09 :15 мин</t>
  </si>
  <si>
    <t>Ламинарный шкаф II класса безопасности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</si>
  <si>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 ТОО  «Глобал Медикал».</t>
  </si>
  <si>
    <t xml:space="preserve">протокол об итогах закупа способом из одного источника разместить на интернет – ресурсе. В течение пяти  рабочих дней со дня подведения итогов направить заверенные копии протокола итогов закупа способом из одного    источника и техническую спецификацию товаров победителя.
</t>
  </si>
  <si>
    <t>Зам. директора по стратегическому развитию и организационно-экономической работе _______________Байтуганов Р.Т.</t>
  </si>
  <si>
    <t xml:space="preserve">Специалист  по государственным закупкам__________________________Джандаулетова А.Ш. </t>
  </si>
  <si>
    <t>Лаборант ______________________________Хегай В.Г.</t>
  </si>
  <si>
    <r>
      <t>Дата окончания приема заявок:</t>
    </r>
    <r>
      <rPr>
        <b/>
        <sz val="9"/>
        <rFont val="Times New Roman"/>
        <family val="1"/>
        <charset val="204"/>
      </rPr>
      <t xml:space="preserve"> 26.01.2022 г, до 10:00 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</si>
</sst>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0_);\(0\)"/>
  </numFmts>
  <fonts count="21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0" borderId="0"/>
    <xf numFmtId="43" fontId="16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Alignment="1"/>
    <xf numFmtId="0" fontId="9" fillId="0" borderId="0" xfId="0" applyFont="1" applyFill="1" applyAlignment="1"/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/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164" fontId="1" fillId="0" borderId="0" xfId="6" applyFont="1" applyFill="1"/>
    <xf numFmtId="164" fontId="3" fillId="0" borderId="0" xfId="6" applyFont="1" applyFill="1" applyBorder="1" applyAlignment="1">
      <alignment horizontal="center"/>
    </xf>
    <xf numFmtId="164" fontId="4" fillId="0" borderId="3" xfId="6" applyFont="1" applyFill="1" applyBorder="1" applyAlignment="1">
      <alignment horizontal="right" wrapText="1"/>
    </xf>
    <xf numFmtId="0" fontId="14" fillId="0" borderId="0" xfId="0" applyFont="1" applyFill="1" applyBorder="1"/>
    <xf numFmtId="0" fontId="14" fillId="0" borderId="0" xfId="0" applyFont="1" applyFill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7" fillId="0" borderId="0" xfId="0" applyFont="1" applyFill="1" applyAlignment="1">
      <alignment wrapText="1"/>
    </xf>
    <xf numFmtId="164" fontId="7" fillId="0" borderId="0" xfId="6" applyFont="1" applyFill="1" applyAlignment="1">
      <alignment horizontal="center" vertical="center" wrapText="1"/>
    </xf>
    <xf numFmtId="164" fontId="1" fillId="0" borderId="0" xfId="6" applyFont="1" applyFill="1" applyAlignment="1">
      <alignment horizontal="center"/>
    </xf>
    <xf numFmtId="164" fontId="1" fillId="0" borderId="0" xfId="6" applyFont="1" applyFill="1" applyAlignment="1">
      <alignment horizontal="center" wrapText="1"/>
    </xf>
    <xf numFmtId="164" fontId="1" fillId="0" borderId="0" xfId="6" applyFont="1" applyFill="1" applyAlignment="1">
      <alignment horizontal="center" vertical="center" wrapText="1"/>
    </xf>
    <xf numFmtId="164" fontId="4" fillId="0" borderId="0" xfId="6" applyFont="1" applyFill="1" applyAlignment="1">
      <alignment horizontal="center" vertical="center" wrapText="1"/>
    </xf>
    <xf numFmtId="164" fontId="1" fillId="0" borderId="0" xfId="6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164" fontId="10" fillId="0" borderId="0" xfId="6" applyFont="1" applyFill="1" applyBorder="1"/>
    <xf numFmtId="43" fontId="1" fillId="0" borderId="0" xfId="0" applyNumberFormat="1" applyFont="1" applyFill="1" applyBorder="1" applyAlignment="1">
      <alignment horizontal="center" vertical="center" wrapText="1"/>
    </xf>
    <xf numFmtId="164" fontId="4" fillId="0" borderId="3" xfId="6" applyFont="1" applyFill="1" applyBorder="1"/>
    <xf numFmtId="164" fontId="4" fillId="0" borderId="3" xfId="6" applyFont="1" applyFill="1" applyBorder="1" applyAlignment="1">
      <alignment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/>
    </xf>
    <xf numFmtId="164" fontId="17" fillId="0" borderId="3" xfId="6" applyFont="1" applyFill="1" applyBorder="1" applyAlignment="1">
      <alignment horizontal="center" vertical="center"/>
    </xf>
    <xf numFmtId="0" fontId="18" fillId="0" borderId="8" xfId="3" applyFont="1" applyBorder="1"/>
    <xf numFmtId="0" fontId="18" fillId="0" borderId="9" xfId="3" applyFont="1" applyBorder="1"/>
    <xf numFmtId="0" fontId="18" fillId="0" borderId="8" xfId="3" applyFont="1" applyBorder="1" applyAlignment="1">
      <alignment horizontal="center" vertical="center"/>
    </xf>
    <xf numFmtId="2" fontId="18" fillId="0" borderId="8" xfId="6" applyNumberFormat="1" applyFont="1" applyBorder="1" applyAlignment="1">
      <alignment horizontal="center" vertical="center"/>
    </xf>
    <xf numFmtId="164" fontId="13" fillId="0" borderId="8" xfId="6" applyFont="1" applyBorder="1" applyAlignment="1">
      <alignment vertical="center"/>
    </xf>
    <xf numFmtId="164" fontId="17" fillId="0" borderId="3" xfId="6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164" fontId="4" fillId="0" borderId="6" xfId="6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164" fontId="4" fillId="0" borderId="4" xfId="6" applyFont="1" applyFill="1" applyBorder="1" applyAlignment="1">
      <alignment horizontal="center" vertical="center"/>
    </xf>
    <xf numFmtId="164" fontId="4" fillId="0" borderId="2" xfId="6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1" fillId="0" borderId="3" xfId="6" applyFont="1" applyFill="1" applyBorder="1" applyAlignment="1">
      <alignment horizontal="center" vertical="center"/>
    </xf>
    <xf numFmtId="164" fontId="1" fillId="0" borderId="3" xfId="6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Fill="1" applyAlignment="1">
      <alignment horizontal="left" wrapText="1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5" fillId="2" borderId="0" xfId="0" applyFont="1" applyFill="1" applyAlignment="1"/>
    <xf numFmtId="0" fontId="14" fillId="2" borderId="0" xfId="0" applyFont="1" applyFill="1" applyBorder="1"/>
    <xf numFmtId="0" fontId="14" fillId="2" borderId="0" xfId="0" applyFont="1" applyFill="1" applyBorder="1" applyAlignment="1"/>
    <xf numFmtId="0" fontId="15" fillId="2" borderId="0" xfId="0" applyFont="1" applyFill="1"/>
    <xf numFmtId="164" fontId="15" fillId="2" borderId="0" xfId="6" applyFont="1" applyFill="1" applyAlignment="1">
      <alignment horizontal="center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/>
  </cellXfs>
  <cellStyles count="9">
    <cellStyle name="Excel Built-in Normal" xfId="7"/>
    <cellStyle name="Обычный" xfId="0" builtinId="0"/>
    <cellStyle name="Обычный 2" xfId="1"/>
    <cellStyle name="Обычный 3" xfId="2"/>
    <cellStyle name="Обычный 4" xfId="3"/>
    <cellStyle name="Финансовый" xfId="6" builtinId="3"/>
    <cellStyle name="Финансовый 2" xfId="4"/>
    <cellStyle name="Финансовый 2 3" xfId="8"/>
    <cellStyle name="Финансов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22</xdr:row>
      <xdr:rowOff>0</xdr:rowOff>
    </xdr:from>
    <xdr:to>
      <xdr:col>1</xdr:col>
      <xdr:colOff>1809749</xdr:colOff>
      <xdr:row>52</xdr:row>
      <xdr:rowOff>37558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22</xdr:row>
      <xdr:rowOff>0</xdr:rowOff>
    </xdr:from>
    <xdr:to>
      <xdr:col>1</xdr:col>
      <xdr:colOff>1809749</xdr:colOff>
      <xdr:row>52</xdr:row>
      <xdr:rowOff>37558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22</xdr:row>
      <xdr:rowOff>0</xdr:rowOff>
    </xdr:from>
    <xdr:to>
      <xdr:col>1</xdr:col>
      <xdr:colOff>1809749</xdr:colOff>
      <xdr:row>52</xdr:row>
      <xdr:rowOff>37558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22</xdr:row>
      <xdr:rowOff>0</xdr:rowOff>
    </xdr:from>
    <xdr:to>
      <xdr:col>1</xdr:col>
      <xdr:colOff>1809749</xdr:colOff>
      <xdr:row>52</xdr:row>
      <xdr:rowOff>37558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22</xdr:row>
      <xdr:rowOff>0</xdr:rowOff>
    </xdr:from>
    <xdr:to>
      <xdr:col>1</xdr:col>
      <xdr:colOff>1809749</xdr:colOff>
      <xdr:row>52</xdr:row>
      <xdr:rowOff>37558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22</xdr:row>
      <xdr:rowOff>0</xdr:rowOff>
    </xdr:from>
    <xdr:to>
      <xdr:col>1</xdr:col>
      <xdr:colOff>1809749</xdr:colOff>
      <xdr:row>52</xdr:row>
      <xdr:rowOff>37558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22</xdr:row>
      <xdr:rowOff>0</xdr:rowOff>
    </xdr:from>
    <xdr:to>
      <xdr:col>1</xdr:col>
      <xdr:colOff>1809749</xdr:colOff>
      <xdr:row>52</xdr:row>
      <xdr:rowOff>37558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22</xdr:row>
      <xdr:rowOff>0</xdr:rowOff>
    </xdr:from>
    <xdr:to>
      <xdr:col>1</xdr:col>
      <xdr:colOff>1809749</xdr:colOff>
      <xdr:row>52</xdr:row>
      <xdr:rowOff>37558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22</xdr:row>
      <xdr:rowOff>0</xdr:rowOff>
    </xdr:from>
    <xdr:to>
      <xdr:col>1</xdr:col>
      <xdr:colOff>1809749</xdr:colOff>
      <xdr:row>52</xdr:row>
      <xdr:rowOff>37558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22</xdr:row>
      <xdr:rowOff>0</xdr:rowOff>
    </xdr:from>
    <xdr:to>
      <xdr:col>1</xdr:col>
      <xdr:colOff>1809749</xdr:colOff>
      <xdr:row>52</xdr:row>
      <xdr:rowOff>37558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22</xdr:row>
      <xdr:rowOff>0</xdr:rowOff>
    </xdr:from>
    <xdr:to>
      <xdr:col>1</xdr:col>
      <xdr:colOff>1809749</xdr:colOff>
      <xdr:row>52</xdr:row>
      <xdr:rowOff>37558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22</xdr:row>
      <xdr:rowOff>0</xdr:rowOff>
    </xdr:from>
    <xdr:to>
      <xdr:col>1</xdr:col>
      <xdr:colOff>1809749</xdr:colOff>
      <xdr:row>52</xdr:row>
      <xdr:rowOff>37558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22</xdr:row>
      <xdr:rowOff>0</xdr:rowOff>
    </xdr:from>
    <xdr:to>
      <xdr:col>1</xdr:col>
      <xdr:colOff>1809749</xdr:colOff>
      <xdr:row>52</xdr:row>
      <xdr:rowOff>37558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22</xdr:row>
      <xdr:rowOff>0</xdr:rowOff>
    </xdr:from>
    <xdr:to>
      <xdr:col>1</xdr:col>
      <xdr:colOff>1809749</xdr:colOff>
      <xdr:row>52</xdr:row>
      <xdr:rowOff>37558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22</xdr:row>
      <xdr:rowOff>0</xdr:rowOff>
    </xdr:from>
    <xdr:to>
      <xdr:col>1</xdr:col>
      <xdr:colOff>1809749</xdr:colOff>
      <xdr:row>52</xdr:row>
      <xdr:rowOff>37558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22</xdr:row>
      <xdr:rowOff>0</xdr:rowOff>
    </xdr:from>
    <xdr:to>
      <xdr:col>1</xdr:col>
      <xdr:colOff>1809749</xdr:colOff>
      <xdr:row>52</xdr:row>
      <xdr:rowOff>37558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22</xdr:row>
      <xdr:rowOff>0</xdr:rowOff>
    </xdr:from>
    <xdr:to>
      <xdr:col>1</xdr:col>
      <xdr:colOff>1809749</xdr:colOff>
      <xdr:row>52</xdr:row>
      <xdr:rowOff>37558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22</xdr:row>
      <xdr:rowOff>0</xdr:rowOff>
    </xdr:from>
    <xdr:to>
      <xdr:col>1</xdr:col>
      <xdr:colOff>1809749</xdr:colOff>
      <xdr:row>52</xdr:row>
      <xdr:rowOff>37558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22</xdr:row>
      <xdr:rowOff>0</xdr:rowOff>
    </xdr:from>
    <xdr:to>
      <xdr:col>1</xdr:col>
      <xdr:colOff>1809749</xdr:colOff>
      <xdr:row>52</xdr:row>
      <xdr:rowOff>37558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22</xdr:row>
      <xdr:rowOff>0</xdr:rowOff>
    </xdr:from>
    <xdr:to>
      <xdr:col>1</xdr:col>
      <xdr:colOff>1809749</xdr:colOff>
      <xdr:row>52</xdr:row>
      <xdr:rowOff>37558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22</xdr:row>
      <xdr:rowOff>0</xdr:rowOff>
    </xdr:from>
    <xdr:to>
      <xdr:col>1</xdr:col>
      <xdr:colOff>1809749</xdr:colOff>
      <xdr:row>52</xdr:row>
      <xdr:rowOff>37558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22</xdr:row>
      <xdr:rowOff>0</xdr:rowOff>
    </xdr:from>
    <xdr:to>
      <xdr:col>1</xdr:col>
      <xdr:colOff>1809749</xdr:colOff>
      <xdr:row>52</xdr:row>
      <xdr:rowOff>37558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22</xdr:row>
      <xdr:rowOff>0</xdr:rowOff>
    </xdr:from>
    <xdr:to>
      <xdr:col>1</xdr:col>
      <xdr:colOff>1809749</xdr:colOff>
      <xdr:row>52</xdr:row>
      <xdr:rowOff>37558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H43"/>
  <sheetViews>
    <sheetView tabSelected="1" view="pageBreakPreview" zoomScaleNormal="40" zoomScaleSheetLayoutView="100" workbookViewId="0">
      <selection activeCell="A12" sqref="A12:I12"/>
    </sheetView>
  </sheetViews>
  <sheetFormatPr defaultRowHeight="12" x14ac:dyDescent="0.2"/>
  <cols>
    <col min="1" max="1" width="4.28515625" style="1" customWidth="1"/>
    <col min="2" max="2" width="33.140625" style="1" customWidth="1"/>
    <col min="3" max="3" width="7.85546875" style="1" customWidth="1"/>
    <col min="4" max="4" width="10.5703125" style="1" customWidth="1"/>
    <col min="5" max="5" width="16.85546875" style="51" bestFit="1" customWidth="1"/>
    <col min="6" max="6" width="18" style="51" customWidth="1"/>
    <col min="7" max="7" width="20.28515625" style="51" customWidth="1"/>
    <col min="8" max="8" width="17" style="1" customWidth="1"/>
    <col min="9" max="9" width="11.28515625" style="4" bestFit="1" customWidth="1"/>
    <col min="10" max="10" width="0.140625" style="5" customWidth="1"/>
    <col min="11" max="11" width="12.7109375" style="5" hidden="1" customWidth="1"/>
    <col min="12" max="12" width="14.140625" style="5" customWidth="1"/>
    <col min="13" max="13" width="14.140625" style="13" customWidth="1"/>
    <col min="14" max="15" width="14.140625" style="5" customWidth="1"/>
    <col min="16" max="16" width="16.5703125" style="5" customWidth="1"/>
    <col min="17" max="17" width="14.42578125" style="1" customWidth="1"/>
    <col min="18" max="18" width="14.7109375" style="1" customWidth="1"/>
    <col min="19" max="19" width="15.42578125" style="1" customWidth="1"/>
    <col min="20" max="16384" width="9.140625" style="1"/>
  </cols>
  <sheetData>
    <row r="2" spans="1:19" x14ac:dyDescent="0.2">
      <c r="A2" s="89" t="s">
        <v>32</v>
      </c>
      <c r="B2" s="89"/>
      <c r="C2" s="89"/>
      <c r="D2" s="89"/>
      <c r="E2" s="89"/>
      <c r="F2" s="89"/>
      <c r="G2" s="89"/>
      <c r="H2" s="89"/>
      <c r="I2" s="7"/>
      <c r="J2" s="7"/>
      <c r="K2" s="7"/>
      <c r="L2" s="7"/>
      <c r="M2" s="8"/>
      <c r="N2" s="8"/>
      <c r="O2" s="8"/>
      <c r="P2" s="8"/>
      <c r="Q2" s="8"/>
      <c r="R2" s="8"/>
      <c r="S2" s="8"/>
    </row>
    <row r="3" spans="1:19" ht="45" customHeight="1" x14ac:dyDescent="0.2">
      <c r="A3" s="90" t="s">
        <v>28</v>
      </c>
      <c r="B3" s="90"/>
      <c r="C3" s="90"/>
      <c r="D3" s="90"/>
      <c r="E3" s="90"/>
      <c r="F3" s="90"/>
      <c r="G3" s="90"/>
      <c r="H3" s="90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s="30" customFormat="1" ht="30.75" customHeight="1" x14ac:dyDescent="0.2">
      <c r="A4" s="91" t="s">
        <v>34</v>
      </c>
      <c r="B4" s="91"/>
      <c r="C4" s="91"/>
      <c r="D4" s="91"/>
      <c r="E4" s="50"/>
      <c r="F4" s="50"/>
      <c r="G4" s="50"/>
      <c r="H4" s="10"/>
      <c r="I4" s="10"/>
      <c r="J4" s="49"/>
      <c r="K4" s="9"/>
      <c r="L4" s="11"/>
      <c r="M4" s="11"/>
    </row>
    <row r="5" spans="1:19" ht="15" customHeight="1" x14ac:dyDescent="0.2">
      <c r="A5" s="92" t="s">
        <v>33</v>
      </c>
      <c r="B5" s="92"/>
      <c r="C5" s="92"/>
      <c r="D5" s="12"/>
    </row>
    <row r="6" spans="1:19" ht="15" customHeight="1" x14ac:dyDescent="0.2">
      <c r="A6" s="93" t="s">
        <v>24</v>
      </c>
      <c r="B6" s="93"/>
      <c r="C6" s="93"/>
      <c r="D6" s="93"/>
      <c r="E6" s="93"/>
      <c r="F6" s="93"/>
      <c r="G6" s="93"/>
      <c r="H6" s="93"/>
      <c r="I6" s="93"/>
      <c r="J6" s="14"/>
      <c r="K6" s="14"/>
      <c r="L6" s="14"/>
      <c r="M6" s="14"/>
      <c r="N6" s="14"/>
      <c r="O6" s="14"/>
      <c r="P6" s="14"/>
      <c r="Q6" s="14"/>
      <c r="R6" s="14"/>
    </row>
    <row r="7" spans="1:19" ht="15" customHeight="1" x14ac:dyDescent="0.2">
      <c r="A7" s="88" t="s">
        <v>35</v>
      </c>
      <c r="B7" s="88"/>
      <c r="C7" s="88"/>
      <c r="D7" s="88"/>
      <c r="E7" s="52"/>
      <c r="F7" s="52"/>
      <c r="G7" s="52"/>
      <c r="H7" s="58"/>
      <c r="I7" s="58"/>
      <c r="J7" s="59"/>
      <c r="K7" s="45"/>
      <c r="L7" s="16"/>
      <c r="M7" s="12"/>
      <c r="N7" s="16"/>
      <c r="O7" s="16"/>
      <c r="P7" s="16"/>
      <c r="Q7" s="15"/>
      <c r="R7" s="15"/>
    </row>
    <row r="8" spans="1:19" ht="15" customHeight="1" x14ac:dyDescent="0.2">
      <c r="A8" s="88" t="s">
        <v>43</v>
      </c>
      <c r="B8" s="88"/>
      <c r="C8" s="88"/>
      <c r="D8" s="88"/>
    </row>
    <row r="9" spans="1:19" ht="35.25" customHeight="1" x14ac:dyDescent="0.2">
      <c r="A9" s="88" t="s">
        <v>20</v>
      </c>
      <c r="B9" s="88"/>
      <c r="C9" s="88"/>
      <c r="D9" s="88"/>
      <c r="E9" s="88"/>
      <c r="F9" s="88"/>
      <c r="G9" s="88"/>
      <c r="H9" s="88"/>
    </row>
    <row r="10" spans="1:19" ht="15" customHeight="1" x14ac:dyDescent="0.2">
      <c r="A10" s="94" t="s">
        <v>21</v>
      </c>
      <c r="B10" s="94"/>
      <c r="C10" s="94"/>
      <c r="D10" s="94"/>
      <c r="E10" s="94"/>
      <c r="F10" s="94"/>
      <c r="G10" s="94"/>
      <c r="H10" s="94"/>
      <c r="I10" s="94"/>
      <c r="J10" s="94"/>
      <c r="K10" s="43"/>
      <c r="L10" s="17"/>
      <c r="M10" s="18"/>
      <c r="N10" s="17"/>
      <c r="O10" s="17"/>
      <c r="Q10" s="96"/>
      <c r="R10" s="96"/>
      <c r="S10" s="96"/>
    </row>
    <row r="11" spans="1:19" x14ac:dyDescent="0.2">
      <c r="A11" s="3"/>
      <c r="B11" s="3"/>
    </row>
    <row r="12" spans="1:19" ht="45.75" customHeight="1" thickBot="1" x14ac:dyDescent="0.25">
      <c r="A12" s="95" t="s">
        <v>27</v>
      </c>
      <c r="B12" s="95"/>
      <c r="C12" s="95"/>
      <c r="D12" s="95"/>
      <c r="E12" s="95"/>
      <c r="F12" s="95"/>
      <c r="G12" s="95"/>
      <c r="H12" s="95"/>
      <c r="I12" s="95"/>
    </row>
    <row r="13" spans="1:19" x14ac:dyDescent="0.2">
      <c r="A13" s="3"/>
      <c r="B13" s="3"/>
    </row>
    <row r="14" spans="1:19" x14ac:dyDescent="0.2">
      <c r="A14" s="97" t="s">
        <v>15</v>
      </c>
      <c r="B14" s="97"/>
      <c r="C14" s="97"/>
      <c r="D14" s="97"/>
      <c r="E14" s="97"/>
      <c r="F14" s="97"/>
      <c r="G14" s="97"/>
      <c r="H14" s="97"/>
      <c r="I14" s="97"/>
    </row>
    <row r="15" spans="1:19" ht="24" x14ac:dyDescent="0.2">
      <c r="A15" s="19" t="s">
        <v>0</v>
      </c>
      <c r="B15" s="19" t="s">
        <v>13</v>
      </c>
      <c r="C15" s="98" t="s">
        <v>14</v>
      </c>
      <c r="D15" s="98"/>
      <c r="E15" s="98"/>
    </row>
    <row r="16" spans="1:19" ht="25.5" customHeight="1" x14ac:dyDescent="0.2">
      <c r="A16" s="19">
        <v>1</v>
      </c>
      <c r="B16" s="19" t="s">
        <v>26</v>
      </c>
      <c r="C16" s="102" t="s">
        <v>36</v>
      </c>
      <c r="D16" s="103"/>
      <c r="E16" s="104"/>
    </row>
    <row r="17" spans="1:19" x14ac:dyDescent="0.2">
      <c r="A17" s="20"/>
      <c r="B17" s="20"/>
      <c r="C17" s="20"/>
    </row>
    <row r="18" spans="1:19" x14ac:dyDescent="0.2">
      <c r="A18" s="3" t="s">
        <v>16</v>
      </c>
      <c r="B18" s="3"/>
    </row>
    <row r="19" spans="1:19" ht="45.75" customHeight="1" x14ac:dyDescent="0.2">
      <c r="A19" s="85" t="s">
        <v>0</v>
      </c>
      <c r="B19" s="85" t="s">
        <v>1</v>
      </c>
      <c r="C19" s="77" t="s">
        <v>2</v>
      </c>
      <c r="D19" s="99" t="s">
        <v>22</v>
      </c>
      <c r="E19" s="99"/>
      <c r="F19" s="99"/>
      <c r="G19" s="57" t="s">
        <v>3</v>
      </c>
      <c r="H19" s="85" t="s">
        <v>4</v>
      </c>
      <c r="I19" s="21"/>
      <c r="J19" s="77" t="s">
        <v>7</v>
      </c>
      <c r="K19" s="22"/>
      <c r="L19" s="22"/>
      <c r="M19" s="22"/>
      <c r="N19" s="23"/>
      <c r="O19" s="6"/>
      <c r="P19" s="21"/>
    </row>
    <row r="20" spans="1:19" ht="23.25" customHeight="1" x14ac:dyDescent="0.2">
      <c r="A20" s="85"/>
      <c r="B20" s="85"/>
      <c r="C20" s="77"/>
      <c r="D20" s="86" t="s">
        <v>5</v>
      </c>
      <c r="E20" s="87" t="s">
        <v>6</v>
      </c>
      <c r="F20" s="87" t="s">
        <v>7</v>
      </c>
      <c r="G20" s="57" t="str">
        <f>B16</f>
        <v xml:space="preserve">ТОО  «Глобал Медикал» </v>
      </c>
      <c r="H20" s="85"/>
      <c r="I20" s="22"/>
      <c r="J20" s="77"/>
      <c r="K20" s="23"/>
      <c r="L20" s="21"/>
      <c r="M20" s="21"/>
      <c r="N20" s="1"/>
      <c r="O20" s="1"/>
      <c r="P20" s="1"/>
    </row>
    <row r="21" spans="1:19" ht="21" customHeight="1" x14ac:dyDescent="0.2">
      <c r="A21" s="85"/>
      <c r="B21" s="85"/>
      <c r="C21" s="77"/>
      <c r="D21" s="86"/>
      <c r="E21" s="87"/>
      <c r="F21" s="87"/>
      <c r="G21" s="46" t="s">
        <v>23</v>
      </c>
      <c r="H21" s="85"/>
      <c r="I21" s="22"/>
      <c r="J21" s="77"/>
      <c r="K21" s="23" t="s">
        <v>25</v>
      </c>
      <c r="L21" s="21"/>
      <c r="M21" s="21"/>
      <c r="N21" s="1"/>
      <c r="O21" s="1"/>
      <c r="P21" s="1"/>
    </row>
    <row r="22" spans="1:19" ht="31.5" x14ac:dyDescent="0.2">
      <c r="A22" s="64">
        <v>1</v>
      </c>
      <c r="B22" s="65" t="s">
        <v>37</v>
      </c>
      <c r="C22" s="64" t="s">
        <v>29</v>
      </c>
      <c r="D22" s="66">
        <v>1</v>
      </c>
      <c r="E22" s="67">
        <v>4800000</v>
      </c>
      <c r="F22" s="67">
        <f>D22*E22</f>
        <v>4800000</v>
      </c>
      <c r="G22" s="73">
        <v>4799000</v>
      </c>
      <c r="H22" s="73"/>
      <c r="I22" s="22"/>
      <c r="J22" s="63"/>
      <c r="K22" s="61"/>
      <c r="L22" s="21"/>
      <c r="M22" s="21"/>
      <c r="N22" s="1"/>
      <c r="O22" s="1"/>
      <c r="P22" s="1"/>
    </row>
    <row r="23" spans="1:19" s="34" customFormat="1" ht="19.5" customHeight="1" x14ac:dyDescent="0.25">
      <c r="A23" s="68"/>
      <c r="B23" s="69" t="s">
        <v>30</v>
      </c>
      <c r="C23" s="70"/>
      <c r="D23" s="70"/>
      <c r="E23" s="71"/>
      <c r="F23" s="72">
        <f>SUM(F22:F22)</f>
        <v>4800000</v>
      </c>
      <c r="G23" s="36"/>
      <c r="H23" s="36">
        <f>SUM(H22:H22)</f>
        <v>0</v>
      </c>
      <c r="J23" s="62">
        <f>SUM(J22:J22)</f>
        <v>0</v>
      </c>
      <c r="K23" s="60">
        <f>SUM(K22:K22)</f>
        <v>0</v>
      </c>
      <c r="L23" s="35"/>
    </row>
    <row r="24" spans="1:19" s="2" customFormat="1" ht="33" customHeight="1" x14ac:dyDescent="0.2">
      <c r="A24" s="84" t="s">
        <v>38</v>
      </c>
      <c r="B24" s="84"/>
      <c r="C24" s="84"/>
      <c r="D24" s="84"/>
      <c r="E24" s="84"/>
      <c r="F24" s="84"/>
      <c r="G24" s="84"/>
      <c r="H24" s="84"/>
      <c r="I24" s="84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s="2" customFormat="1" ht="19.5" customHeight="1" x14ac:dyDescent="0.2">
      <c r="A25" s="28" t="s">
        <v>19</v>
      </c>
      <c r="B25" s="29"/>
      <c r="C25" s="29"/>
      <c r="D25" s="29"/>
      <c r="E25" s="53"/>
      <c r="F25" s="53"/>
      <c r="G25" s="53"/>
      <c r="H25" s="44"/>
      <c r="I25" s="44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1:19" s="2" customFormat="1" x14ac:dyDescent="0.2">
      <c r="D26" s="29"/>
      <c r="E26" s="53"/>
      <c r="F26" s="53"/>
      <c r="G26" s="53"/>
      <c r="H26" s="44"/>
      <c r="I26" s="44"/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1:19" s="2" customFormat="1" ht="24" x14ac:dyDescent="0.2">
      <c r="A27" s="74" t="s">
        <v>0</v>
      </c>
      <c r="B27" s="75" t="s">
        <v>13</v>
      </c>
      <c r="C27" s="98" t="s">
        <v>18</v>
      </c>
      <c r="D27" s="98"/>
      <c r="E27" s="53"/>
      <c r="F27" s="53"/>
      <c r="G27" s="53"/>
      <c r="H27" s="44"/>
      <c r="I27" s="44"/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1:19" s="2" customFormat="1" x14ac:dyDescent="0.2">
      <c r="A28" s="19">
        <v>2</v>
      </c>
      <c r="B28" s="19" t="str">
        <f>B16</f>
        <v xml:space="preserve">ТОО  «Глобал Медикал» </v>
      </c>
      <c r="C28" s="98" t="s">
        <v>17</v>
      </c>
      <c r="D28" s="98"/>
      <c r="E28" s="53"/>
      <c r="F28" s="53"/>
      <c r="G28" s="53"/>
      <c r="H28" s="44"/>
      <c r="I28" s="44"/>
      <c r="J28" s="27"/>
      <c r="K28" s="27"/>
      <c r="L28" s="27"/>
      <c r="M28" s="27"/>
      <c r="N28" s="27"/>
      <c r="O28" s="27"/>
      <c r="P28" s="27"/>
      <c r="Q28" s="27"/>
      <c r="R28" s="27"/>
      <c r="S28" s="27"/>
    </row>
    <row r="29" spans="1:19" s="2" customFormat="1" x14ac:dyDescent="0.2">
      <c r="A29" s="20"/>
      <c r="B29" s="20"/>
      <c r="C29" s="20"/>
      <c r="D29" s="44"/>
      <c r="E29" s="53"/>
      <c r="F29" s="53"/>
      <c r="G29" s="53"/>
      <c r="H29" s="44"/>
      <c r="I29" s="44"/>
      <c r="J29" s="27"/>
      <c r="K29" s="27"/>
      <c r="L29" s="27"/>
      <c r="M29" s="27"/>
      <c r="N29" s="27"/>
      <c r="O29" s="27"/>
      <c r="P29" s="27"/>
      <c r="Q29" s="27"/>
      <c r="R29" s="27"/>
      <c r="S29" s="27"/>
    </row>
    <row r="30" spans="1:19" s="2" customFormat="1" x14ac:dyDescent="0.2">
      <c r="A30" s="29"/>
      <c r="B30" s="29"/>
      <c r="C30" s="29"/>
      <c r="D30" s="29"/>
      <c r="E30" s="53"/>
      <c r="F30" s="53"/>
      <c r="G30" s="53"/>
      <c r="H30" s="44"/>
      <c r="I30" s="4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s="2" customFormat="1" ht="17.25" customHeight="1" x14ac:dyDescent="0.2">
      <c r="A31" s="101" t="s">
        <v>8</v>
      </c>
      <c r="B31" s="101"/>
      <c r="C31" s="101"/>
      <c r="D31" s="101"/>
      <c r="E31" s="101"/>
      <c r="F31" s="101"/>
      <c r="G31" s="101"/>
      <c r="H31" s="101"/>
      <c r="I31" s="101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1.25" customHeight="1" x14ac:dyDescent="0.2">
      <c r="A32" s="27"/>
      <c r="B32" s="27"/>
      <c r="C32" s="27"/>
      <c r="D32" s="27"/>
      <c r="E32" s="54"/>
      <c r="F32" s="54"/>
      <c r="G32" s="54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34" ht="45.75" customHeight="1" x14ac:dyDescent="0.2">
      <c r="A33" s="31" t="s">
        <v>9</v>
      </c>
      <c r="B33" s="32" t="s">
        <v>10</v>
      </c>
      <c r="C33" s="100" t="s">
        <v>11</v>
      </c>
      <c r="D33" s="100"/>
      <c r="E33" s="100"/>
      <c r="F33" s="83" t="s">
        <v>12</v>
      </c>
      <c r="G33" s="83"/>
      <c r="H33" s="6"/>
      <c r="I33" s="5"/>
      <c r="J33" s="25"/>
      <c r="K33" s="26"/>
      <c r="L33" s="25"/>
      <c r="M33" s="25"/>
      <c r="N33" s="25"/>
      <c r="O33" s="21"/>
      <c r="P33" s="21"/>
    </row>
    <row r="34" spans="1:34" ht="19.5" customHeight="1" x14ac:dyDescent="0.2">
      <c r="A34" s="33">
        <v>2</v>
      </c>
      <c r="B34" s="56" t="str">
        <f>B28</f>
        <v xml:space="preserve">ТОО  «Глобал Медикал» </v>
      </c>
      <c r="C34" s="78" t="s">
        <v>31</v>
      </c>
      <c r="D34" s="79"/>
      <c r="E34" s="80"/>
      <c r="F34" s="81">
        <v>4799000</v>
      </c>
      <c r="G34" s="82"/>
      <c r="I34" s="25"/>
      <c r="J34" s="25"/>
      <c r="K34" s="26"/>
      <c r="L34" s="25"/>
      <c r="M34" s="25"/>
      <c r="N34" s="25"/>
      <c r="O34" s="21"/>
      <c r="P34" s="21"/>
    </row>
    <row r="35" spans="1:34" x14ac:dyDescent="0.2">
      <c r="A35" s="47"/>
      <c r="B35" s="24"/>
      <c r="C35" s="48"/>
      <c r="D35" s="48"/>
      <c r="E35" s="55"/>
      <c r="F35" s="76"/>
      <c r="G35" s="76"/>
      <c r="I35" s="25"/>
      <c r="J35" s="25"/>
      <c r="K35" s="26"/>
      <c r="L35" s="25"/>
      <c r="M35" s="25"/>
      <c r="N35" s="25"/>
      <c r="O35" s="21"/>
      <c r="P35" s="21"/>
    </row>
    <row r="36" spans="1:34" s="107" customFormat="1" ht="59.25" customHeight="1" x14ac:dyDescent="0.25">
      <c r="A36" s="105"/>
      <c r="B36" s="106" t="s">
        <v>39</v>
      </c>
      <c r="C36" s="106"/>
      <c r="D36" s="106"/>
      <c r="E36" s="106"/>
      <c r="F36" s="106"/>
      <c r="G36" s="106"/>
      <c r="H36" s="106"/>
      <c r="I36" s="106"/>
      <c r="J36" s="108"/>
      <c r="K36" s="108"/>
      <c r="L36" s="109"/>
      <c r="M36" s="108"/>
      <c r="N36" s="108"/>
      <c r="O36" s="108"/>
    </row>
    <row r="37" spans="1:34" s="38" customFormat="1" ht="15.75" x14ac:dyDescent="0.25">
      <c r="A37" s="110" t="s">
        <v>40</v>
      </c>
      <c r="B37" s="110"/>
      <c r="C37" s="110"/>
      <c r="D37" s="110"/>
      <c r="E37" s="110"/>
      <c r="F37" s="110"/>
      <c r="G37" s="110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2"/>
      <c r="Y37" s="39"/>
      <c r="Z37" s="39"/>
      <c r="AA37" s="39"/>
      <c r="AB37" s="40"/>
      <c r="AC37" s="39"/>
      <c r="AD37" s="39"/>
      <c r="AE37" s="39"/>
      <c r="AF37" s="37"/>
      <c r="AG37" s="37"/>
      <c r="AH37" s="37"/>
    </row>
    <row r="38" spans="1:34" s="38" customFormat="1" ht="15.75" x14ac:dyDescent="0.25">
      <c r="A38" s="113"/>
      <c r="B38" s="113"/>
      <c r="C38" s="113"/>
      <c r="D38" s="113"/>
      <c r="E38" s="114"/>
      <c r="F38" s="114"/>
      <c r="G38" s="114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6"/>
      <c r="Y38" s="41"/>
      <c r="Z38" s="41"/>
      <c r="AA38" s="42"/>
      <c r="AB38" s="41"/>
      <c r="AC38" s="41"/>
      <c r="AD38" s="41"/>
    </row>
    <row r="39" spans="1:34" ht="12.75" x14ac:dyDescent="0.2">
      <c r="A39" s="117" t="s">
        <v>42</v>
      </c>
      <c r="B39" s="117"/>
      <c r="C39" s="117"/>
      <c r="D39" s="117"/>
      <c r="E39" s="117"/>
      <c r="F39" s="117"/>
      <c r="G39" s="117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9"/>
      <c r="Y39" s="5"/>
      <c r="Z39" s="5"/>
      <c r="AA39" s="5"/>
      <c r="AB39" s="13"/>
      <c r="AC39" s="5"/>
      <c r="AD39" s="5"/>
      <c r="AE39" s="5"/>
    </row>
    <row r="40" spans="1:34" ht="12.75" x14ac:dyDescent="0.2">
      <c r="A40" s="113"/>
      <c r="B40" s="113"/>
      <c r="C40" s="113"/>
      <c r="D40" s="113"/>
      <c r="E40" s="114"/>
      <c r="F40" s="114"/>
      <c r="G40" s="114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9"/>
      <c r="Y40" s="5"/>
      <c r="Z40" s="5"/>
      <c r="AA40" s="5"/>
      <c r="AB40" s="13"/>
      <c r="AC40" s="5"/>
      <c r="AD40" s="5"/>
      <c r="AE40" s="5"/>
    </row>
    <row r="41" spans="1:34" ht="12.75" x14ac:dyDescent="0.2">
      <c r="A41" s="113"/>
      <c r="B41" s="113"/>
      <c r="C41" s="113"/>
      <c r="D41" s="113"/>
      <c r="E41" s="114"/>
      <c r="F41" s="114"/>
      <c r="G41" s="114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9"/>
      <c r="Y41" s="5"/>
      <c r="Z41" s="5"/>
      <c r="AA41" s="5"/>
      <c r="AB41" s="13"/>
      <c r="AC41" s="5"/>
      <c r="AD41" s="5"/>
      <c r="AE41" s="5"/>
    </row>
    <row r="42" spans="1:34" ht="12.75" x14ac:dyDescent="0.2">
      <c r="A42" s="117" t="s">
        <v>41</v>
      </c>
      <c r="B42" s="117"/>
      <c r="C42" s="117"/>
      <c r="D42" s="117"/>
      <c r="E42" s="117"/>
      <c r="F42" s="117"/>
      <c r="G42" s="117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9"/>
      <c r="Y42" s="5"/>
      <c r="Z42" s="5"/>
      <c r="AA42" s="5"/>
      <c r="AB42" s="13"/>
      <c r="AC42" s="5"/>
      <c r="AD42" s="5"/>
      <c r="AE42" s="5"/>
    </row>
    <row r="43" spans="1:34" ht="12.75" x14ac:dyDescent="0.2">
      <c r="A43" s="113"/>
      <c r="B43" s="113"/>
      <c r="C43" s="113"/>
      <c r="D43" s="113"/>
      <c r="E43" s="114"/>
      <c r="F43" s="114"/>
      <c r="G43" s="114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9"/>
      <c r="Y43" s="5"/>
      <c r="Z43" s="5"/>
      <c r="AA43" s="5"/>
      <c r="AB43" s="13"/>
      <c r="AC43" s="5"/>
      <c r="AD43" s="5"/>
      <c r="AE43" s="5"/>
    </row>
  </sheetData>
  <mergeCells count="35">
    <mergeCell ref="A42:G42"/>
    <mergeCell ref="C33:E33"/>
    <mergeCell ref="A31:I31"/>
    <mergeCell ref="B36:I36"/>
    <mergeCell ref="A39:G39"/>
    <mergeCell ref="A14:I14"/>
    <mergeCell ref="C27:D27"/>
    <mergeCell ref="C28:D28"/>
    <mergeCell ref="B19:B21"/>
    <mergeCell ref="C19:C21"/>
    <mergeCell ref="D19:F19"/>
    <mergeCell ref="C15:E15"/>
    <mergeCell ref="C16:E16"/>
    <mergeCell ref="A8:D8"/>
    <mergeCell ref="A9:H9"/>
    <mergeCell ref="A10:J10"/>
    <mergeCell ref="A12:I12"/>
    <mergeCell ref="Q10:S10"/>
    <mergeCell ref="A7:D7"/>
    <mergeCell ref="A2:H2"/>
    <mergeCell ref="A3:H3"/>
    <mergeCell ref="A4:D4"/>
    <mergeCell ref="A5:C5"/>
    <mergeCell ref="A6:I6"/>
    <mergeCell ref="F35:G35"/>
    <mergeCell ref="J19:J21"/>
    <mergeCell ref="C34:E34"/>
    <mergeCell ref="F34:G34"/>
    <mergeCell ref="F33:G33"/>
    <mergeCell ref="A24:I24"/>
    <mergeCell ref="H19:H21"/>
    <mergeCell ref="D20:D21"/>
    <mergeCell ref="E20:E21"/>
    <mergeCell ref="F20:F21"/>
    <mergeCell ref="A19:A21"/>
  </mergeCells>
  <pageMargins left="0.19685039370078741" right="0" top="0.23622047244094491" bottom="0.39370078740157483" header="0.11811023622047245" footer="0.15748031496062992"/>
  <pageSetup paperSize="9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 итогов ЗЦП</vt:lpstr>
      <vt:lpstr>'Протокол итогов ЗЦП'!Область_печати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402.1</dc:creator>
  <cp:lastModifiedBy>User</cp:lastModifiedBy>
  <cp:lastPrinted>2022-01-30T06:30:30Z</cp:lastPrinted>
  <dcterms:created xsi:type="dcterms:W3CDTF">2017-08-07T04:16:40Z</dcterms:created>
  <dcterms:modified xsi:type="dcterms:W3CDTF">2022-01-30T06:30:37Z</dcterms:modified>
</cp:coreProperties>
</file>