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ГЗ-2021\1729\ЗЦП 30 ИМН\"/>
    </mc:Choice>
  </mc:AlternateContent>
  <bookViews>
    <workbookView xWindow="0" yWindow="0" windowWidth="19905" windowHeight="7290"/>
  </bookViews>
  <sheets>
    <sheet name="Протокол итогов ЗЦП" sheetId="1" r:id="rId1"/>
  </sheets>
  <definedNames>
    <definedName name="_xlnm._FilterDatabase" localSheetId="0" hidden="1">'Протокол итогов ЗЦП'!$A$20:$R$22</definedName>
    <definedName name="_xlnm.Print_Area" localSheetId="0">'Протокол итогов ЗЦП'!$A$1:$L$50</definedName>
  </definedNames>
  <calcPr calcId="162913"/>
</workbook>
</file>

<file path=xl/calcChain.xml><?xml version="1.0" encoding="utf-8"?>
<calcChain xmlns="http://schemas.openxmlformats.org/spreadsheetml/2006/main">
  <c r="F39" i="1" l="1"/>
  <c r="G23" i="1"/>
  <c r="B30" i="1" l="1"/>
  <c r="B29" i="1"/>
  <c r="B39" i="1" s="1"/>
  <c r="J23" i="1"/>
  <c r="L23" i="1" s="1"/>
  <c r="I21" i="1"/>
  <c r="M23" i="1" l="1"/>
  <c r="L24" i="1"/>
  <c r="F40" i="1" l="1"/>
  <c r="M24" i="1"/>
  <c r="G24" i="1" l="1"/>
  <c r="H21" i="1" l="1"/>
</calcChain>
</file>

<file path=xl/sharedStrings.xml><?xml version="1.0" encoding="utf-8"?>
<sst xmlns="http://schemas.openxmlformats.org/spreadsheetml/2006/main" count="54" uniqueCount="48">
  <si>
    <t>№</t>
  </si>
  <si>
    <t>Наименование</t>
  </si>
  <si>
    <t>Техническая спецификация</t>
  </si>
  <si>
    <t>Ед.изм</t>
  </si>
  <si>
    <t>Потенциальные поставщики представившие ценовые предложения.</t>
  </si>
  <si>
    <t>Итоги  (победитель)</t>
  </si>
  <si>
    <t>Количество</t>
  </si>
  <si>
    <t>Цена за единицу</t>
  </si>
  <si>
    <t>Сумма</t>
  </si>
  <si>
    <t>Наименование и местонахождение потенциального поставщика, с которым будет заключен договор и общая сумма 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</si>
  <si>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</si>
  <si>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</si>
  <si>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</si>
  <si>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Общая сумма, в тенге</t>
  </si>
  <si>
    <t>Потенциальные поставщики представившие ценовые предложения</t>
  </si>
  <si>
    <t>Дата и время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</si>
  <si>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</t>
  </si>
  <si>
    <t>Краткое описание заукпаемых товаров и сопоставления ценовых предложений:</t>
  </si>
  <si>
    <t>Соответствует требованиям запроса ценовых предложений</t>
  </si>
  <si>
    <t>Содержания конвертов на соответствия к квалификационным требованиям</t>
  </si>
  <si>
    <t>Заключение касательно документов по закупу :</t>
  </si>
  <si>
    <r>
      <t xml:space="preserve">Наименование заказчика (организатор) закупок – </t>
    </r>
    <r>
      <rPr>
        <b/>
        <sz val="9"/>
        <color theme="1"/>
        <rFont val="Times New Roman"/>
        <family val="1"/>
        <charset val="204"/>
      </rPr>
      <t>РКП на ПХВ «Республиканский клинический госпиталь для инвалидов Отечественной войны» МЗ РК .</t>
    </r>
  </si>
  <si>
    <r>
      <t>Адрес заказчика (организатора) закупок:</t>
    </r>
    <r>
      <rPr>
        <b/>
        <sz val="9"/>
        <color theme="1"/>
        <rFont val="Times New Roman"/>
        <family val="1"/>
        <charset val="204"/>
      </rPr>
      <t>г.Алматы, ул.Ә.Кекілбайұлы 129А, кабинет государственных закупок</t>
    </r>
  </si>
  <si>
    <t xml:space="preserve">РКП на ПХВ «Республиканский клинический госпиталь для инвалидов Отечественной войны» МЗ РК </t>
  </si>
  <si>
    <t>г.Алматы, пр.Суюнбая 153</t>
  </si>
  <si>
    <t xml:space="preserve">Заведующая аптекой ______________________________Кимадиева Г.К. </t>
  </si>
  <si>
    <t xml:space="preserve">Цена </t>
  </si>
  <si>
    <t>Протокол №</t>
  </si>
  <si>
    <t>Наименование закупки: Закуп  лекарственных средств и медицинских изделий, фармацевтических услуг</t>
  </si>
  <si>
    <t>ЭКОНОМИЯ</t>
  </si>
  <si>
    <t xml:space="preserve">   2. Закуп  не состоялся по следующим лотам:НЕТ</t>
  </si>
  <si>
    <t>В соответствии с Главой 9 Постановления Правительства РК №375 от 04.06.2021г. «Об утверждении Правил и проведения закупа лекарственных средств и медицинских изделий, фармацевтических услуг» провели закупки, способом запроса ценовых предложений.</t>
  </si>
  <si>
    <t>№ закупки:30</t>
  </si>
  <si>
    <r>
      <t>Дата  протокола: 21.</t>
    </r>
    <r>
      <rPr>
        <b/>
        <sz val="9"/>
        <rFont val="Times New Roman"/>
        <family val="1"/>
        <charset val="204"/>
      </rPr>
      <t xml:space="preserve"> 09. 2021 г, время: 11 часов 00 минут</t>
    </r>
  </si>
  <si>
    <r>
      <t>Дата начала приема заявок :</t>
    </r>
    <r>
      <rPr>
        <b/>
        <sz val="9"/>
        <color theme="1"/>
        <rFont val="Times New Roman"/>
        <family val="1"/>
        <charset val="204"/>
      </rPr>
      <t xml:space="preserve"> 14.09</t>
    </r>
    <r>
      <rPr>
        <b/>
        <sz val="9"/>
        <rFont val="Times New Roman"/>
        <family val="1"/>
        <charset val="204"/>
      </rPr>
      <t xml:space="preserve">.2021 г. с 10:00 ч       </t>
    </r>
    <r>
      <rPr>
        <b/>
        <sz val="9"/>
        <color rgb="FFFF0000"/>
        <rFont val="Times New Roman"/>
        <family val="1"/>
        <charset val="204"/>
      </rPr>
      <t xml:space="preserve"> </t>
    </r>
  </si>
  <si>
    <r>
      <t>Дата окончания приема заявок:</t>
    </r>
    <r>
      <rPr>
        <b/>
        <sz val="9"/>
        <rFont val="Times New Roman"/>
        <family val="1"/>
        <charset val="204"/>
      </rPr>
      <t xml:space="preserve"> 21.09.2021 г, до 11:00 ч</t>
    </r>
  </si>
  <si>
    <t xml:space="preserve">                                                                        об итогах  закупок  Закуп  лекарственных средств и медицинских изделий, фармацевтических услуг  способом «Запроса ценовых предложений», согласно Постановления Правительства Республики Казахстан от 04 июня 2021 года № 375</t>
  </si>
  <si>
    <t>ТОО "Pharmprovide"</t>
  </si>
  <si>
    <t xml:space="preserve">        15.09.2021г,    15 :15 мин</t>
  </si>
  <si>
    <t>ТОО "MAYA PHARM"</t>
  </si>
  <si>
    <t xml:space="preserve">        16.09.2021г,    10 :30 мин</t>
  </si>
  <si>
    <t>Канюля с катетером стирильный для периферических вен размер №20</t>
  </si>
  <si>
    <t>Для периферических вен размер №20</t>
  </si>
  <si>
    <t>шт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</si>
  <si>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 ТОО "Альянс-Фарм", ТОО "MAYA PHARM".</t>
  </si>
  <si>
    <t>Не соответствует требованиям запроса ценовых предложений</t>
  </si>
  <si>
    <t>И.о. заместителя директора по клинической деятельности _______________Абдуллаева Л.Т.</t>
  </si>
  <si>
    <t>Специалист  по государственным закупкам__________________________Джандаулетова А.Ш.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</si>
</sst>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₸_-;\-* #,##0.00\ _₸_-;_-* &quot;-&quot;??\ _₸_-;_-@_-"/>
    <numFmt numFmtId="165" formatCode="0_);\(0\)"/>
    <numFmt numFmtId="166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5" fillId="0" borderId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0" borderId="0"/>
    <xf numFmtId="166" fontId="18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9" fillId="0" borderId="0" xfId="0" applyFont="1" applyFill="1" applyAlignment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164" fontId="1" fillId="0" borderId="0" xfId="6" applyFont="1" applyFill="1"/>
    <xf numFmtId="164" fontId="3" fillId="0" borderId="0" xfId="6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164" fontId="3" fillId="0" borderId="3" xfId="6" applyFont="1" applyFill="1" applyBorder="1" applyAlignment="1">
      <alignment horizontal="center"/>
    </xf>
    <xf numFmtId="164" fontId="3" fillId="0" borderId="3" xfId="6" applyNumberFormat="1" applyFont="1" applyFill="1" applyBorder="1" applyAlignment="1">
      <alignment horizontal="center" vertical="center" wrapText="1"/>
    </xf>
    <xf numFmtId="164" fontId="4" fillId="0" borderId="3" xfId="6" applyFont="1" applyFill="1" applyBorder="1" applyAlignment="1">
      <alignment horizontal="right" wrapText="1"/>
    </xf>
    <xf numFmtId="0" fontId="14" fillId="0" borderId="0" xfId="0" applyFont="1" applyFill="1" applyBorder="1"/>
    <xf numFmtId="0" fontId="14" fillId="0" borderId="0" xfId="0" applyFont="1" applyFill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4" fontId="1" fillId="0" borderId="3" xfId="6" applyFont="1" applyFill="1" applyBorder="1" applyAlignment="1">
      <alignment horizontal="center"/>
    </xf>
    <xf numFmtId="164" fontId="1" fillId="0" borderId="3" xfId="6" applyFont="1" applyFill="1" applyBorder="1" applyAlignment="1">
      <alignment wrapText="1"/>
    </xf>
    <xf numFmtId="164" fontId="1" fillId="0" borderId="3" xfId="6" applyFont="1" applyFill="1" applyBorder="1" applyAlignment="1">
      <alignment horizontal="center" wrapText="1"/>
    </xf>
    <xf numFmtId="164" fontId="1" fillId="0" borderId="3" xfId="6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7" fillId="0" borderId="0" xfId="0" applyFont="1" applyFill="1"/>
    <xf numFmtId="0" fontId="16" fillId="0" borderId="0" xfId="0" applyFont="1"/>
    <xf numFmtId="0" fontId="1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164" fontId="4" fillId="0" borderId="3" xfId="6" applyFont="1" applyFill="1" applyBorder="1" applyAlignment="1">
      <alignment horizontal="center" wrapText="1"/>
    </xf>
    <xf numFmtId="164" fontId="7" fillId="0" borderId="0" xfId="6" applyFont="1" applyFill="1" applyAlignment="1">
      <alignment horizontal="center" vertical="center" wrapText="1"/>
    </xf>
    <xf numFmtId="164" fontId="1" fillId="0" borderId="0" xfId="6" applyFont="1" applyFill="1" applyAlignment="1">
      <alignment horizontal="center"/>
    </xf>
    <xf numFmtId="164" fontId="1" fillId="0" borderId="0" xfId="6" applyFont="1" applyFill="1" applyAlignment="1">
      <alignment horizontal="center" wrapText="1"/>
    </xf>
    <xf numFmtId="164" fontId="1" fillId="0" borderId="0" xfId="6" applyFont="1" applyFill="1" applyAlignment="1">
      <alignment horizontal="center" vertical="center" wrapText="1"/>
    </xf>
    <xf numFmtId="164" fontId="4" fillId="0" borderId="0" xfId="6" applyFont="1" applyFill="1" applyAlignment="1">
      <alignment horizontal="center" vertical="center" wrapText="1"/>
    </xf>
    <xf numFmtId="164" fontId="4" fillId="0" borderId="0" xfId="6" applyFont="1" applyFill="1" applyBorder="1" applyAlignment="1">
      <alignment horizontal="center"/>
    </xf>
    <xf numFmtId="164" fontId="17" fillId="0" borderId="0" xfId="6" applyFont="1" applyFill="1" applyAlignment="1">
      <alignment horizontal="center"/>
    </xf>
    <xf numFmtId="164" fontId="1" fillId="0" borderId="0" xfId="6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164" fontId="10" fillId="0" borderId="0" xfId="6" applyFont="1" applyFill="1" applyBorder="1"/>
    <xf numFmtId="166" fontId="1" fillId="0" borderId="0" xfId="0" applyNumberFormat="1" applyFont="1" applyFill="1" applyBorder="1" applyAlignment="1">
      <alignment horizontal="center" vertical="center" wrapText="1"/>
    </xf>
    <xf numFmtId="164" fontId="4" fillId="0" borderId="3" xfId="6" applyFont="1" applyFill="1" applyBorder="1"/>
    <xf numFmtId="164" fontId="4" fillId="0" borderId="3" xfId="6" applyFont="1" applyFill="1" applyBorder="1" applyAlignment="1">
      <alignment vertical="center" wrapText="1"/>
    </xf>
    <xf numFmtId="0" fontId="16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164" fontId="1" fillId="2" borderId="0" xfId="6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64" fontId="4" fillId="0" borderId="6" xfId="6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164" fontId="4" fillId="0" borderId="4" xfId="6" applyFont="1" applyFill="1" applyBorder="1" applyAlignment="1">
      <alignment horizontal="center" vertical="center"/>
    </xf>
    <xf numFmtId="164" fontId="4" fillId="0" borderId="2" xfId="6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1" fillId="0" borderId="3" xfId="6" applyFont="1" applyFill="1" applyBorder="1" applyAlignment="1">
      <alignment horizontal="center" vertical="center"/>
    </xf>
    <xf numFmtId="164" fontId="1" fillId="0" borderId="3" xfId="6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/>
    </xf>
    <xf numFmtId="0" fontId="19" fillId="3" borderId="3" xfId="0" applyFont="1" applyFill="1" applyBorder="1" applyAlignment="1">
      <alignment horizontal="justify" vertical="center" wrapText="1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vertical="center" wrapText="1"/>
    </xf>
    <xf numFmtId="4" fontId="20" fillId="0" borderId="3" xfId="0" applyNumberFormat="1" applyFont="1" applyBorder="1" applyAlignment="1">
      <alignment vertical="center"/>
    </xf>
    <xf numFmtId="164" fontId="20" fillId="0" borderId="3" xfId="6" applyFont="1" applyBorder="1" applyAlignment="1">
      <alignment vertical="center"/>
    </xf>
    <xf numFmtId="0" fontId="19" fillId="3" borderId="3" xfId="0" applyFont="1" applyFill="1" applyBorder="1" applyAlignment="1">
      <alignment horizontal="left" vertical="center" wrapText="1"/>
    </xf>
  </cellXfs>
  <cellStyles count="9">
    <cellStyle name="Excel Built-in Normal" xfId="7"/>
    <cellStyle name="Обычный" xfId="0" builtinId="0"/>
    <cellStyle name="Обычный 2" xfId="1"/>
    <cellStyle name="Обычный 3" xfId="2"/>
    <cellStyle name="Обычный 4" xfId="3"/>
    <cellStyle name="Финансовый" xfId="6" builtinId="3"/>
    <cellStyle name="Финансовый 2" xfId="4"/>
    <cellStyle name="Финансовый 2 3" xfId="8"/>
    <cellStyle name="Финансовый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23</xdr:row>
      <xdr:rowOff>0</xdr:rowOff>
    </xdr:from>
    <xdr:to>
      <xdr:col>2</xdr:col>
      <xdr:colOff>9524</xdr:colOff>
      <xdr:row>51</xdr:row>
      <xdr:rowOff>132808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T49"/>
  <sheetViews>
    <sheetView tabSelected="1" view="pageBreakPreview" zoomScaleNormal="40" zoomScaleSheetLayoutView="100" workbookViewId="0">
      <selection activeCell="I43" sqref="I43"/>
    </sheetView>
  </sheetViews>
  <sheetFormatPr defaultRowHeight="12" x14ac:dyDescent="0.2"/>
  <cols>
    <col min="1" max="1" width="4.28515625" style="1" customWidth="1"/>
    <col min="2" max="2" width="20.42578125" style="1" customWidth="1"/>
    <col min="3" max="3" width="38.5703125" style="1" customWidth="1"/>
    <col min="4" max="4" width="5.7109375" style="1" customWidth="1"/>
    <col min="5" max="5" width="10.7109375" style="67" customWidth="1"/>
    <col min="6" max="6" width="10.85546875" style="67" customWidth="1"/>
    <col min="7" max="7" width="12.7109375" style="67" bestFit="1" customWidth="1"/>
    <col min="8" max="9" width="14.85546875" style="1" customWidth="1"/>
    <col min="10" max="10" width="11.28515625" style="4" bestFit="1" customWidth="1"/>
    <col min="11" max="11" width="0.140625" style="5" customWidth="1"/>
    <col min="12" max="12" width="11.42578125" style="5" bestFit="1" customWidth="1"/>
    <col min="13" max="13" width="14.140625" style="5" customWidth="1"/>
    <col min="14" max="14" width="14.140625" style="14" customWidth="1"/>
    <col min="15" max="16" width="14.140625" style="5" customWidth="1"/>
    <col min="17" max="17" width="16.5703125" style="5" customWidth="1"/>
    <col min="18" max="18" width="14.42578125" style="1" customWidth="1"/>
    <col min="19" max="19" width="14.7109375" style="1" customWidth="1"/>
    <col min="20" max="20" width="15.42578125" style="1" customWidth="1"/>
    <col min="21" max="16384" width="9.140625" style="1"/>
  </cols>
  <sheetData>
    <row r="2" spans="1:20" x14ac:dyDescent="0.2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7"/>
      <c r="K2" s="7"/>
      <c r="L2" s="7"/>
      <c r="M2" s="7"/>
      <c r="N2" s="8"/>
      <c r="O2" s="8"/>
      <c r="P2" s="8"/>
      <c r="Q2" s="8"/>
      <c r="R2" s="8"/>
      <c r="S2" s="8"/>
      <c r="T2" s="8"/>
    </row>
    <row r="3" spans="1:20" ht="45" customHeight="1" x14ac:dyDescent="0.2">
      <c r="A3" s="102" t="s">
        <v>36</v>
      </c>
      <c r="B3" s="102"/>
      <c r="C3" s="102"/>
      <c r="D3" s="102"/>
      <c r="E3" s="102"/>
      <c r="F3" s="102"/>
      <c r="G3" s="102"/>
      <c r="H3" s="102"/>
      <c r="I3" s="102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s="32" customFormat="1" ht="18" customHeight="1" x14ac:dyDescent="0.2">
      <c r="A4" s="103" t="s">
        <v>33</v>
      </c>
      <c r="B4" s="103"/>
      <c r="C4" s="103"/>
      <c r="D4" s="103"/>
      <c r="E4" s="66"/>
      <c r="F4" s="66"/>
      <c r="G4" s="66"/>
      <c r="H4" s="10"/>
      <c r="I4" s="10"/>
      <c r="J4" s="10"/>
      <c r="K4" s="64"/>
      <c r="L4" s="9"/>
      <c r="M4" s="11"/>
      <c r="N4" s="11"/>
    </row>
    <row r="5" spans="1:20" ht="15" customHeight="1" x14ac:dyDescent="0.2">
      <c r="A5" s="104" t="s">
        <v>32</v>
      </c>
      <c r="B5" s="104"/>
      <c r="C5" s="104"/>
      <c r="D5" s="13"/>
    </row>
    <row r="6" spans="1:20" ht="15" customHeight="1" x14ac:dyDescent="0.2">
      <c r="A6" s="105" t="s">
        <v>28</v>
      </c>
      <c r="B6" s="105"/>
      <c r="C6" s="105"/>
      <c r="D6" s="105"/>
      <c r="E6" s="105"/>
      <c r="F6" s="105"/>
      <c r="G6" s="105"/>
      <c r="H6" s="105"/>
      <c r="I6" s="105"/>
      <c r="J6" s="105"/>
      <c r="K6" s="15"/>
      <c r="L6" s="15"/>
      <c r="M6" s="15"/>
      <c r="N6" s="15"/>
      <c r="O6" s="15"/>
      <c r="P6" s="15"/>
      <c r="Q6" s="15"/>
      <c r="R6" s="15"/>
      <c r="S6" s="15"/>
    </row>
    <row r="7" spans="1:20" ht="15" customHeight="1" x14ac:dyDescent="0.2">
      <c r="A7" s="100" t="s">
        <v>34</v>
      </c>
      <c r="B7" s="100"/>
      <c r="C7" s="100"/>
      <c r="D7" s="100"/>
      <c r="E7" s="68"/>
      <c r="F7" s="68"/>
      <c r="G7" s="68"/>
      <c r="H7" s="76"/>
      <c r="I7" s="80"/>
      <c r="J7" s="76"/>
      <c r="K7" s="77"/>
      <c r="L7" s="52"/>
      <c r="M7" s="17"/>
      <c r="N7" s="13"/>
      <c r="O7" s="17"/>
      <c r="P7" s="17"/>
      <c r="Q7" s="17"/>
      <c r="R7" s="16"/>
      <c r="S7" s="16"/>
    </row>
    <row r="8" spans="1:20" ht="15" customHeight="1" x14ac:dyDescent="0.2">
      <c r="A8" s="100" t="s">
        <v>35</v>
      </c>
      <c r="B8" s="100"/>
      <c r="C8" s="100"/>
      <c r="D8" s="100"/>
    </row>
    <row r="9" spans="1:20" ht="35.25" customHeight="1" x14ac:dyDescent="0.2">
      <c r="A9" s="100" t="s">
        <v>21</v>
      </c>
      <c r="B9" s="100"/>
      <c r="C9" s="100"/>
      <c r="D9" s="100"/>
      <c r="E9" s="100"/>
      <c r="F9" s="100"/>
      <c r="G9" s="100"/>
      <c r="H9" s="100"/>
      <c r="I9" s="100"/>
    </row>
    <row r="10" spans="1:20" ht="15" customHeight="1" x14ac:dyDescent="0.2">
      <c r="A10" s="106" t="s">
        <v>22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50"/>
      <c r="M10" s="18"/>
      <c r="N10" s="19"/>
      <c r="O10" s="18"/>
      <c r="P10" s="18"/>
      <c r="R10" s="107"/>
      <c r="S10" s="107"/>
      <c r="T10" s="107"/>
    </row>
    <row r="11" spans="1:20" x14ac:dyDescent="0.2">
      <c r="A11" s="3"/>
      <c r="B11" s="3"/>
    </row>
    <row r="12" spans="1:20" ht="28.5" customHeight="1" thickBot="1" x14ac:dyDescent="0.25">
      <c r="A12" s="99" t="s">
        <v>31</v>
      </c>
      <c r="B12" s="99"/>
      <c r="C12" s="99"/>
      <c r="D12" s="99"/>
      <c r="E12" s="99"/>
      <c r="F12" s="99"/>
      <c r="G12" s="99"/>
      <c r="H12" s="63"/>
      <c r="I12" s="63"/>
      <c r="J12" s="63"/>
    </row>
    <row r="13" spans="1:20" x14ac:dyDescent="0.2">
      <c r="A13" s="3"/>
      <c r="B13" s="3"/>
    </row>
    <row r="14" spans="1:20" x14ac:dyDescent="0.2">
      <c r="A14" s="110" t="s">
        <v>16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20" ht="60" x14ac:dyDescent="0.2">
      <c r="A15" s="20" t="s">
        <v>0</v>
      </c>
      <c r="B15" s="20" t="s">
        <v>14</v>
      </c>
      <c r="C15" s="20" t="s">
        <v>15</v>
      </c>
    </row>
    <row r="16" spans="1:20" ht="25.5" customHeight="1" x14ac:dyDescent="0.2">
      <c r="A16" s="20">
        <v>1</v>
      </c>
      <c r="B16" s="20" t="s">
        <v>37</v>
      </c>
      <c r="C16" s="20" t="s">
        <v>38</v>
      </c>
    </row>
    <row r="17" spans="1:20" ht="25.5" customHeight="1" x14ac:dyDescent="0.2">
      <c r="A17" s="20">
        <v>2</v>
      </c>
      <c r="B17" s="20" t="s">
        <v>39</v>
      </c>
      <c r="C17" s="20" t="s">
        <v>40</v>
      </c>
    </row>
    <row r="18" spans="1:20" x14ac:dyDescent="0.2">
      <c r="A18" s="21"/>
      <c r="B18" s="21"/>
      <c r="C18" s="21"/>
    </row>
    <row r="19" spans="1:20" x14ac:dyDescent="0.2">
      <c r="A19" s="3" t="s">
        <v>17</v>
      </c>
      <c r="B19" s="3"/>
    </row>
    <row r="20" spans="1:20" ht="63" customHeight="1" x14ac:dyDescent="0.2">
      <c r="A20" s="111" t="s">
        <v>0</v>
      </c>
      <c r="B20" s="111" t="s">
        <v>1</v>
      </c>
      <c r="C20" s="111" t="s">
        <v>2</v>
      </c>
      <c r="D20" s="92" t="s">
        <v>3</v>
      </c>
      <c r="E20" s="114" t="s">
        <v>23</v>
      </c>
      <c r="F20" s="114"/>
      <c r="G20" s="114"/>
      <c r="H20" s="75" t="s">
        <v>4</v>
      </c>
      <c r="I20" s="79" t="s">
        <v>4</v>
      </c>
      <c r="J20" s="111" t="s">
        <v>5</v>
      </c>
      <c r="K20" s="22"/>
      <c r="L20" s="92" t="s">
        <v>8</v>
      </c>
      <c r="M20" s="23"/>
      <c r="N20" s="23"/>
      <c r="O20" s="23"/>
      <c r="P20" s="24"/>
      <c r="Q20" s="6"/>
      <c r="R20" s="22"/>
    </row>
    <row r="21" spans="1:20" ht="23.25" customHeight="1" x14ac:dyDescent="0.2">
      <c r="A21" s="111"/>
      <c r="B21" s="111"/>
      <c r="C21" s="111"/>
      <c r="D21" s="92"/>
      <c r="E21" s="112" t="s">
        <v>6</v>
      </c>
      <c r="F21" s="113" t="s">
        <v>7</v>
      </c>
      <c r="G21" s="113" t="s">
        <v>8</v>
      </c>
      <c r="H21" s="75" t="str">
        <f>B16</f>
        <v>ТОО "Pharmprovide"</v>
      </c>
      <c r="I21" s="79" t="str">
        <f>B17</f>
        <v>ТОО "MAYA PHARM"</v>
      </c>
      <c r="J21" s="111"/>
      <c r="K21" s="23"/>
      <c r="L21" s="92"/>
      <c r="M21" s="24"/>
      <c r="N21" s="22"/>
      <c r="O21" s="22"/>
      <c r="P21" s="1"/>
      <c r="Q21" s="1"/>
    </row>
    <row r="22" spans="1:20" ht="21" customHeight="1" x14ac:dyDescent="0.2">
      <c r="A22" s="111"/>
      <c r="B22" s="111"/>
      <c r="C22" s="111"/>
      <c r="D22" s="92"/>
      <c r="E22" s="112"/>
      <c r="F22" s="113"/>
      <c r="G22" s="113"/>
      <c r="H22" s="54" t="s">
        <v>26</v>
      </c>
      <c r="I22" s="54" t="s">
        <v>26</v>
      </c>
      <c r="J22" s="111"/>
      <c r="K22" s="23"/>
      <c r="L22" s="92"/>
      <c r="M22" s="24" t="s">
        <v>29</v>
      </c>
      <c r="N22" s="22"/>
      <c r="O22" s="22"/>
      <c r="P22" s="1"/>
      <c r="Q22" s="1"/>
    </row>
    <row r="23" spans="1:20" ht="72.75" customHeight="1" x14ac:dyDescent="0.2">
      <c r="A23" s="117">
        <v>1</v>
      </c>
      <c r="B23" s="123" t="s">
        <v>41</v>
      </c>
      <c r="C23" s="118" t="s">
        <v>42</v>
      </c>
      <c r="D23" s="119" t="s">
        <v>43</v>
      </c>
      <c r="E23" s="120">
        <v>100</v>
      </c>
      <c r="F23" s="121">
        <v>140</v>
      </c>
      <c r="G23" s="122">
        <f>E23*F23</f>
        <v>14000</v>
      </c>
      <c r="H23" s="41">
        <v>140</v>
      </c>
      <c r="I23" s="41">
        <v>140</v>
      </c>
      <c r="J23" s="41">
        <f>I23</f>
        <v>140</v>
      </c>
      <c r="K23" s="23"/>
      <c r="L23" s="84">
        <f>E23*J23</f>
        <v>14000</v>
      </c>
      <c r="M23" s="82">
        <f>G23-L23</f>
        <v>0</v>
      </c>
      <c r="N23" s="22"/>
      <c r="O23" s="22"/>
      <c r="P23" s="1"/>
      <c r="Q23" s="1"/>
    </row>
    <row r="24" spans="1:20" s="37" customFormat="1" ht="19.5" customHeight="1" x14ac:dyDescent="0.2">
      <c r="A24" s="55"/>
      <c r="B24" s="56"/>
      <c r="C24" s="56"/>
      <c r="D24" s="57"/>
      <c r="E24" s="40"/>
      <c r="F24" s="40"/>
      <c r="G24" s="65">
        <f>SUM(G23:G23)</f>
        <v>14000</v>
      </c>
      <c r="H24" s="42"/>
      <c r="I24" s="42"/>
      <c r="J24" s="58"/>
      <c r="L24" s="83">
        <f>SUM(L23:L23)</f>
        <v>14000</v>
      </c>
      <c r="M24" s="81">
        <f>SUM(M23:M23)</f>
        <v>0</v>
      </c>
      <c r="N24" s="38"/>
    </row>
    <row r="25" spans="1:20" s="2" customFormat="1" ht="33" customHeight="1" x14ac:dyDescent="0.2">
      <c r="A25" s="110" t="s">
        <v>44</v>
      </c>
      <c r="B25" s="110"/>
      <c r="C25" s="110"/>
      <c r="D25" s="110"/>
      <c r="E25" s="110"/>
      <c r="F25" s="110"/>
      <c r="G25" s="110"/>
      <c r="H25" s="110"/>
      <c r="I25" s="110"/>
      <c r="J25" s="110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s="2" customFormat="1" ht="19.5" customHeight="1" x14ac:dyDescent="0.2">
      <c r="A26" s="29" t="s">
        <v>20</v>
      </c>
      <c r="B26" s="30"/>
      <c r="C26" s="30"/>
      <c r="D26" s="30"/>
      <c r="E26" s="69"/>
      <c r="F26" s="69"/>
      <c r="G26" s="69"/>
      <c r="H26" s="51"/>
      <c r="I26" s="78"/>
      <c r="J26" s="51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s="2" customFormat="1" x14ac:dyDescent="0.2">
      <c r="D27" s="30"/>
      <c r="E27" s="69"/>
      <c r="F27" s="69"/>
      <c r="G27" s="69"/>
      <c r="H27" s="51"/>
      <c r="I27" s="78"/>
      <c r="J27" s="51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s="2" customFormat="1" ht="60" x14ac:dyDescent="0.2">
      <c r="A28" s="20" t="s">
        <v>0</v>
      </c>
      <c r="B28" s="31" t="s">
        <v>14</v>
      </c>
      <c r="C28" s="31" t="s">
        <v>19</v>
      </c>
      <c r="D28" s="30"/>
      <c r="E28" s="69"/>
      <c r="F28" s="69"/>
      <c r="G28" s="69"/>
      <c r="H28" s="51"/>
      <c r="I28" s="78"/>
      <c r="J28" s="51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s="2" customFormat="1" ht="24" x14ac:dyDescent="0.2">
      <c r="A29" s="20">
        <v>1</v>
      </c>
      <c r="B29" s="20" t="str">
        <f>B16</f>
        <v>ТОО "Pharmprovide"</v>
      </c>
      <c r="C29" s="20" t="s">
        <v>18</v>
      </c>
      <c r="D29" s="30"/>
      <c r="E29" s="69"/>
      <c r="F29" s="69"/>
      <c r="G29" s="69"/>
      <c r="H29" s="51"/>
      <c r="I29" s="78"/>
      <c r="J29" s="51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s="2" customFormat="1" ht="24" x14ac:dyDescent="0.2">
      <c r="A30" s="20">
        <v>2</v>
      </c>
      <c r="B30" s="20" t="str">
        <f>B17</f>
        <v>ТОО "MAYA PHARM"</v>
      </c>
      <c r="C30" s="20" t="s">
        <v>45</v>
      </c>
      <c r="D30" s="78"/>
      <c r="E30" s="69"/>
      <c r="F30" s="69"/>
      <c r="G30" s="69"/>
      <c r="H30" s="78"/>
      <c r="I30" s="78"/>
      <c r="J30" s="7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s="2" customFormat="1" x14ac:dyDescent="0.2">
      <c r="A31" s="21"/>
      <c r="B31" s="21"/>
      <c r="C31" s="21"/>
      <c r="D31" s="51"/>
      <c r="E31" s="69"/>
      <c r="F31" s="69"/>
      <c r="G31" s="69"/>
      <c r="H31" s="51"/>
      <c r="I31" s="78"/>
      <c r="J31" s="51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s="2" customFormat="1" x14ac:dyDescent="0.2">
      <c r="D32" s="30"/>
      <c r="E32" s="69"/>
      <c r="F32" s="69"/>
      <c r="G32" s="69"/>
      <c r="H32" s="51"/>
      <c r="I32" s="78"/>
      <c r="J32" s="51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x14ac:dyDescent="0.2">
      <c r="A33" s="12"/>
      <c r="D33" s="39"/>
      <c r="E33" s="69"/>
      <c r="F33" s="69"/>
      <c r="G33" s="69"/>
      <c r="H33" s="51"/>
      <c r="I33" s="78"/>
      <c r="J33" s="51"/>
      <c r="K33" s="33"/>
      <c r="L33" s="33"/>
      <c r="M33" s="33"/>
      <c r="N33" s="33"/>
      <c r="O33" s="33"/>
      <c r="P33" s="33"/>
      <c r="Q33" s="33"/>
      <c r="R33" s="33"/>
      <c r="S33" s="33"/>
      <c r="T33" s="33"/>
    </row>
    <row r="34" spans="1:20" s="86" customFormat="1" ht="12.75" x14ac:dyDescent="0.2">
      <c r="A34" s="85" t="s">
        <v>30</v>
      </c>
      <c r="D34" s="87"/>
      <c r="E34" s="88"/>
      <c r="F34" s="88"/>
      <c r="G34" s="88"/>
      <c r="H34" s="87"/>
      <c r="I34" s="87"/>
      <c r="J34" s="87"/>
      <c r="K34" s="89"/>
      <c r="L34" s="89"/>
      <c r="M34" s="89"/>
      <c r="N34" s="89"/>
      <c r="O34" s="89"/>
      <c r="P34" s="89"/>
      <c r="Q34" s="89"/>
      <c r="R34" s="89"/>
      <c r="S34" s="89"/>
      <c r="T34" s="89"/>
    </row>
    <row r="35" spans="1:20" s="2" customFormat="1" x14ac:dyDescent="0.2">
      <c r="A35" s="30"/>
      <c r="B35" s="30"/>
      <c r="C35" s="30"/>
      <c r="D35" s="30"/>
      <c r="E35" s="69"/>
      <c r="F35" s="69"/>
      <c r="G35" s="69"/>
      <c r="H35" s="51"/>
      <c r="I35" s="78"/>
      <c r="J35" s="51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s="2" customFormat="1" ht="18.75" customHeight="1" x14ac:dyDescent="0.2">
      <c r="A36" s="115" t="s">
        <v>9</v>
      </c>
      <c r="B36" s="115"/>
      <c r="C36" s="115"/>
      <c r="D36" s="115"/>
      <c r="E36" s="115"/>
      <c r="F36" s="115"/>
      <c r="G36" s="115"/>
      <c r="H36" s="115"/>
      <c r="I36" s="115"/>
      <c r="J36" s="115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1.25" customHeight="1" x14ac:dyDescent="0.2">
      <c r="A37" s="28"/>
      <c r="B37" s="28"/>
      <c r="C37" s="28"/>
      <c r="D37" s="28"/>
      <c r="E37" s="70"/>
      <c r="F37" s="70"/>
      <c r="G37" s="70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45.75" customHeight="1" x14ac:dyDescent="0.2">
      <c r="A38" s="34" t="s">
        <v>10</v>
      </c>
      <c r="B38" s="35" t="s">
        <v>11</v>
      </c>
      <c r="C38" s="116" t="s">
        <v>12</v>
      </c>
      <c r="D38" s="116"/>
      <c r="E38" s="116"/>
      <c r="F38" s="98" t="s">
        <v>13</v>
      </c>
      <c r="G38" s="98"/>
      <c r="H38" s="6"/>
      <c r="I38" s="6"/>
      <c r="J38" s="5"/>
      <c r="K38" s="26"/>
      <c r="L38" s="27"/>
      <c r="M38" s="26"/>
      <c r="N38" s="26"/>
      <c r="O38" s="26"/>
      <c r="P38" s="22"/>
      <c r="Q38" s="22"/>
    </row>
    <row r="39" spans="1:20" ht="27.75" customHeight="1" x14ac:dyDescent="0.2">
      <c r="A39" s="36">
        <v>1</v>
      </c>
      <c r="B39" s="74" t="str">
        <f>B29</f>
        <v>ТОО "Pharmprovide"</v>
      </c>
      <c r="C39" s="93" t="s">
        <v>24</v>
      </c>
      <c r="D39" s="94"/>
      <c r="E39" s="95"/>
      <c r="F39" s="96">
        <f>L24</f>
        <v>14000</v>
      </c>
      <c r="G39" s="97"/>
      <c r="J39" s="26"/>
      <c r="K39" s="26"/>
      <c r="L39" s="27"/>
      <c r="M39" s="26"/>
      <c r="N39" s="26"/>
      <c r="O39" s="26"/>
      <c r="P39" s="22"/>
      <c r="Q39" s="22"/>
    </row>
    <row r="40" spans="1:20" x14ac:dyDescent="0.2">
      <c r="A40" s="59"/>
      <c r="B40" s="25"/>
      <c r="C40" s="60"/>
      <c r="D40" s="60"/>
      <c r="E40" s="73"/>
      <c r="F40" s="90">
        <f>SUM(F39:F39)</f>
        <v>14000</v>
      </c>
      <c r="G40" s="90"/>
      <c r="J40" s="26"/>
      <c r="K40" s="26"/>
      <c r="L40" s="27"/>
      <c r="M40" s="26"/>
      <c r="N40" s="26"/>
      <c r="O40" s="26"/>
      <c r="P40" s="22"/>
      <c r="Q40" s="22"/>
    </row>
    <row r="41" spans="1:20" ht="12.75" x14ac:dyDescent="0.2">
      <c r="A41" s="62"/>
      <c r="B41" s="25"/>
      <c r="C41" s="60"/>
      <c r="D41" s="60"/>
      <c r="E41" s="73"/>
      <c r="F41" s="71"/>
      <c r="G41" s="71"/>
      <c r="J41" s="26"/>
      <c r="K41" s="26"/>
      <c r="L41" s="27"/>
      <c r="M41" s="26"/>
      <c r="N41" s="26"/>
      <c r="O41" s="26"/>
      <c r="P41" s="22"/>
      <c r="Q41" s="22"/>
    </row>
    <row r="42" spans="1:20" x14ac:dyDescent="0.2">
      <c r="A42" s="23"/>
      <c r="B42" s="23"/>
      <c r="C42" s="23"/>
      <c r="D42" s="108"/>
      <c r="E42" s="108"/>
      <c r="F42" s="109"/>
      <c r="G42" s="109"/>
      <c r="H42" s="109"/>
      <c r="I42" s="109"/>
      <c r="J42" s="53"/>
      <c r="K42" s="26"/>
      <c r="L42" s="26"/>
      <c r="M42" s="26"/>
      <c r="N42" s="27"/>
      <c r="O42" s="26"/>
      <c r="P42" s="26"/>
      <c r="Q42" s="26"/>
      <c r="R42" s="22"/>
      <c r="S42" s="22"/>
      <c r="T42" s="22"/>
    </row>
    <row r="43" spans="1:20" s="44" customFormat="1" ht="15.75" x14ac:dyDescent="0.25">
      <c r="A43" s="91" t="s">
        <v>46</v>
      </c>
      <c r="B43" s="91"/>
      <c r="C43" s="91"/>
      <c r="D43" s="91"/>
      <c r="E43" s="91"/>
      <c r="F43" s="91"/>
      <c r="G43" s="91"/>
      <c r="H43" s="43"/>
      <c r="I43" s="43"/>
      <c r="J43" s="45"/>
      <c r="K43" s="46"/>
      <c r="L43" s="46"/>
      <c r="M43" s="46"/>
      <c r="N43" s="47"/>
      <c r="O43" s="46"/>
      <c r="P43" s="46"/>
      <c r="Q43" s="46"/>
      <c r="R43" s="43"/>
      <c r="S43" s="43"/>
      <c r="T43" s="43"/>
    </row>
    <row r="44" spans="1:20" s="44" customFormat="1" ht="15.75" x14ac:dyDescent="0.25">
      <c r="A44" s="61"/>
      <c r="B44" s="61"/>
      <c r="C44" s="61"/>
      <c r="D44" s="61"/>
      <c r="E44" s="72"/>
      <c r="F44" s="72"/>
      <c r="G44" s="72"/>
      <c r="J44" s="48"/>
      <c r="K44" s="48"/>
      <c r="L44" s="48"/>
      <c r="M44" s="49"/>
      <c r="N44" s="48"/>
      <c r="O44" s="48"/>
      <c r="P44" s="48"/>
    </row>
    <row r="45" spans="1:20" ht="12.75" x14ac:dyDescent="0.2">
      <c r="A45" s="91" t="s">
        <v>25</v>
      </c>
      <c r="B45" s="91"/>
      <c r="C45" s="91"/>
      <c r="D45" s="91"/>
      <c r="E45" s="91"/>
      <c r="F45" s="91"/>
      <c r="G45" s="91"/>
    </row>
    <row r="46" spans="1:20" ht="12.75" x14ac:dyDescent="0.2">
      <c r="A46" s="61"/>
      <c r="B46" s="61"/>
      <c r="C46" s="61"/>
      <c r="D46" s="61"/>
      <c r="E46" s="72"/>
      <c r="F46" s="72"/>
      <c r="G46" s="72"/>
    </row>
    <row r="47" spans="1:20" ht="12.75" x14ac:dyDescent="0.2">
      <c r="A47" s="61"/>
      <c r="B47" s="61"/>
      <c r="C47" s="61"/>
      <c r="D47" s="61"/>
      <c r="E47" s="72"/>
      <c r="F47" s="72"/>
      <c r="G47" s="72"/>
    </row>
    <row r="48" spans="1:20" ht="12.75" x14ac:dyDescent="0.2">
      <c r="A48" s="91" t="s">
        <v>47</v>
      </c>
      <c r="B48" s="91"/>
      <c r="C48" s="91"/>
      <c r="D48" s="91"/>
      <c r="E48" s="91"/>
      <c r="F48" s="91"/>
      <c r="G48" s="91"/>
    </row>
    <row r="49" spans="1:7" ht="12.75" x14ac:dyDescent="0.2">
      <c r="A49" s="61"/>
      <c r="B49" s="61"/>
      <c r="C49" s="61"/>
      <c r="D49" s="61"/>
      <c r="E49" s="72"/>
      <c r="F49" s="72"/>
      <c r="G49" s="72"/>
    </row>
  </sheetData>
  <mergeCells count="34">
    <mergeCell ref="R10:T10"/>
    <mergeCell ref="D42:E42"/>
    <mergeCell ref="F42:I42"/>
    <mergeCell ref="A25:J25"/>
    <mergeCell ref="J20:J22"/>
    <mergeCell ref="E21:E22"/>
    <mergeCell ref="F21:F22"/>
    <mergeCell ref="G21:G22"/>
    <mergeCell ref="A20:A22"/>
    <mergeCell ref="B20:B22"/>
    <mergeCell ref="C20:C22"/>
    <mergeCell ref="D20:D22"/>
    <mergeCell ref="E20:G20"/>
    <mergeCell ref="A36:J36"/>
    <mergeCell ref="C38:E38"/>
    <mergeCell ref="A14:J14"/>
    <mergeCell ref="A12:G12"/>
    <mergeCell ref="A7:D7"/>
    <mergeCell ref="A2:I2"/>
    <mergeCell ref="A3:I3"/>
    <mergeCell ref="A4:D4"/>
    <mergeCell ref="A5:C5"/>
    <mergeCell ref="A6:J6"/>
    <mergeCell ref="A8:D8"/>
    <mergeCell ref="A9:I9"/>
    <mergeCell ref="A10:K10"/>
    <mergeCell ref="F40:G40"/>
    <mergeCell ref="A48:G48"/>
    <mergeCell ref="L20:L22"/>
    <mergeCell ref="A43:G43"/>
    <mergeCell ref="A45:G45"/>
    <mergeCell ref="C39:E39"/>
    <mergeCell ref="F39:G39"/>
    <mergeCell ref="F38:G38"/>
  </mergeCells>
  <pageMargins left="0.11811023622047245" right="0" top="3.937007874015748E-2" bottom="0.19685039370078741" header="0.11811023622047245" footer="0.15748031496062992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итогов ЗЦП</vt:lpstr>
      <vt:lpstr>'Протокол итогов ЗЦП'!Область_печати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402.1</dc:creator>
  <cp:lastModifiedBy>123</cp:lastModifiedBy>
  <cp:lastPrinted>2021-09-22T11:18:00Z</cp:lastPrinted>
  <dcterms:created xsi:type="dcterms:W3CDTF">2017-08-07T04:16:40Z</dcterms:created>
  <dcterms:modified xsi:type="dcterms:W3CDTF">2021-09-22T11:18:55Z</dcterms:modified>
</cp:coreProperties>
</file>