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ГЗ-2023\375\ЗЦП 1 ЛС и ИМН\"/>
    </mc:Choice>
  </mc:AlternateContent>
  <bookViews>
    <workbookView xWindow="0" yWindow="0" windowWidth="28800" windowHeight="12300" firstSheet="1" activeTab="1"/>
  </bookViews>
  <sheets>
    <sheet name="Приложение 1 к ЗЦП" sheetId="13" state="hidden" r:id="rId1"/>
    <sheet name="Приложение 1 к ЗЦП." sheetId="14" r:id="rId2"/>
  </sheets>
  <definedNames>
    <definedName name="_xlnm.Print_Titles" localSheetId="0">'Приложение 1 к ЗЦП'!$4:$4</definedName>
    <definedName name="_xlnm.Print_Area" localSheetId="0">'Приложение 1 к ЗЦП'!$A$1:$G$60</definedName>
  </definedNames>
  <calcPr calcId="162913"/>
</workbook>
</file>

<file path=xl/calcChain.xml><?xml version="1.0" encoding="utf-8"?>
<calcChain xmlns="http://schemas.openxmlformats.org/spreadsheetml/2006/main">
  <c r="G41" i="14" l="1"/>
  <c r="G5" i="14"/>
  <c r="G6" i="14"/>
  <c r="G7" i="14"/>
  <c r="G8" i="14"/>
  <c r="G9" i="14"/>
  <c r="G10" i="14"/>
  <c r="G11" i="14"/>
  <c r="G12" i="14"/>
  <c r="G13" i="14"/>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 i="14"/>
  <c r="G59" i="13" l="1"/>
  <c r="G58" i="13"/>
  <c r="G57" i="13"/>
  <c r="G56" i="13"/>
  <c r="G55" i="13"/>
  <c r="G54" i="13"/>
  <c r="G53" i="13"/>
  <c r="G52" i="13"/>
  <c r="G51" i="13"/>
  <c r="G50" i="13"/>
  <c r="G49" i="13"/>
  <c r="G48" i="13"/>
  <c r="G47" i="13"/>
  <c r="G46" i="13"/>
  <c r="G45" i="13"/>
  <c r="G44" i="13"/>
  <c r="G43" i="13"/>
  <c r="G42" i="13"/>
  <c r="G41" i="13"/>
  <c r="G40" i="13"/>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4" i="13"/>
  <c r="G60" i="13" s="1"/>
</calcChain>
</file>

<file path=xl/sharedStrings.xml><?xml version="1.0" encoding="utf-8"?>
<sst xmlns="http://schemas.openxmlformats.org/spreadsheetml/2006/main" count="296" uniqueCount="198">
  <si>
    <t>приложение 1</t>
  </si>
  <si>
    <t>№</t>
  </si>
  <si>
    <t>Наименование</t>
  </si>
  <si>
    <t>Тех. Спецификация</t>
  </si>
  <si>
    <t>Ед. изм.</t>
  </si>
  <si>
    <t>Кол-во</t>
  </si>
  <si>
    <t>Цена за ед.</t>
  </si>
  <si>
    <t>Сумма</t>
  </si>
  <si>
    <t>Аланинаминотрансфераза (R1:4×35+R2:2×18) Mindray</t>
  </si>
  <si>
    <t xml:space="preserve">Набор для определения Аланинаминотрансферазы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R1-4x35ml, R2-2x18ml в оригинальных флаконах.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 </t>
  </si>
  <si>
    <t>наб</t>
  </si>
  <si>
    <t>Альфа -Амилаза R1 1*38 мл+R2.1x10 мл Mindray</t>
  </si>
  <si>
    <t xml:space="preserve">Набор для определения альфа-амилазы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IFCC Method. Закрытая система без произвольных методик. R1-1x38ml, R2-1х10 в оригинальных флаконах. 48 мл., 155 определений. 1х38 +1х10. Маркирован специальным штриховым кодом Shenzhen Mindray Bio-medical Electronics Co., Ltd. Китай, совместимым со считывателем BS-200Е. </t>
  </si>
  <si>
    <t>Аспартатаминотрансфераза R1:4×35 мл+R 2:2×18 мл Mindray</t>
  </si>
  <si>
    <t>Набор для определения Аспартатаминотрансферазы в сыворотке крови на биохимических анализаторах Mindray BS-200Е закрытого типа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t>
  </si>
  <si>
    <t>Глюкоза R1:4×40 мл+R2:2×20 мл. Mindray</t>
  </si>
  <si>
    <t xml:space="preserve">Набор для определения Глюкозы в сыворотке на биохимических анализаторах Mindray BS-200Е закрытого типа без произвольных методик. R1-4x40ml, R2-2x20ml в оригинальных флаконах, 200 мл., 565 определений. Из комплекта Анализатор биохимический автоматический BS-200E с принадлежностями (Shenzhen Mindray Bio-medical Electronics Co., Ltd. Китай). РУ РК-МТ-5№018701 от 08.01.2019г. Реакция с гексогиназой (HK). Закрытая система. Маркирован специальным штриховым кодом Shenzhen Mindray Bio-medical Electronics Co., Ltd. Китай, совместимым со считывателем BS-200Е. </t>
  </si>
  <si>
    <t>Калибратор специфических белков 5×1 мл (С3,С4,CRP, IgA, IgG, IgM ) Mindray</t>
  </si>
  <si>
    <t>Лиофилизат для приготовления 1 мл калибровочной сыворотки с известным содержанием C3, C4, CRP, IgA, IgG, IgM, С реактивного белка.  Для использования на биохимических анализаторах Mindray BS-200Е закрытого типа без произвольных методик. 5 флаконов. Из комплекта Анализатор биохимический автоматический BS-200E с принадлежностями (Shenzhen Mindray Bio-medical Electronics Co., Ltd. Китай).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</si>
  <si>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Калибратор липидов 5×1 мл арт. 105-001128-00 Mindray</t>
  </si>
  <si>
    <t>Лиофилизат для приготовления 1 мл калибровочной сыворотки липидов.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5 флаконов.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</si>
  <si>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1 (6×5 мл) Mindray</t>
  </si>
  <si>
    <t>Лиофилизат для приготовления 5 мл контрольной сыворотки с известным нормальным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</si>
  <si>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2 (6×5 мл) Mindray</t>
  </si>
  <si>
    <t>Лиофилизат для приготовления 5 мл контрольной сыворотки с известным патологическим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</si>
  <si>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Креатининс саркозиноксидазой (R1:2×27 мл + R2:1×18 мл) Mindray</t>
  </si>
  <si>
    <t>Набор для определения Креатинина в сыворотке крови на биохимических анализаторах Mindray BS-200Е закрытого типа без произвольных методик. R1-2*27ml, R2-1*18ml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CREA-S (Саркозиноксидазный метод). 72 мл., 250 определений 2×27 + 1×18. Закрытая система. Маркирован специальным штриховым кодом Shenzhen Mindray Bio-medical Electronics Co., Ltd. Китай, совместимым со считывателем BS-200Е</t>
  </si>
  <si>
    <t>Мочевая кислота R1:4×40 мл + R2:2×20 мл Mindray</t>
  </si>
  <si>
    <t xml:space="preserve">Набор для определения Мочевой кислоты в сыворотке крови на биохимических анализаторах Mindray BS-200Е закрытого типа без произвольных методик. R1-4x40ml, R2-2x20ml в оригинальных флаконах. Маркирован специальным штриховым кодом Shenzhen Mindray Bio-medical Electronics Co., Ltd. Китай, совместимым со считывателем BS-200Е. </t>
  </si>
  <si>
    <t>Мочевина R1:4×35 мл + R2:2×18мл Mindray</t>
  </si>
  <si>
    <t>Набор для определения Мочевины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</si>
  <si>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Моющий CD 80 1л, арт: 105-000748-00 Mindray</t>
  </si>
  <si>
    <t>Концентрат для приготовления моющего раствора для кювет на биохимических анализаторах Mindray BS-200Е закрытого типа без произвольных методик. 1 л. Из комплекта Анализатор биохимический автоматический BS-200E с принадлежностями (Shenzhen Mindray Bio-medical Electronics Co., Ltd. Китай). РУ РК-МТ-5№018701 от 08.01.2019г. Должен быть маркирован специальным штриховым кодом Shenzhen Mindray Bio-medical Electronics Co., Ltd. Китай, совместимым со считывателем BS-200Е.</t>
  </si>
  <si>
    <t>Мультикалибратор 10×3 мл Mindray</t>
  </si>
  <si>
    <t>Лиофилизат для приготовления 3 мл калибровочной сыворотки с известным содержанием ALB, ALP, ALT, AMY, AST, DBVOX, TB-VOX, Ca, TC, CK, Crea-Jaff, Crea-S, GLU-O, GGT, LDH-L, Mg, P, TP, TG, Urea, UA, CHE.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10 флаконов. Упаковка должна быть маркирована специальным штриховым кодом Shenzhen Mindray Bio-medical Electronics Co., Ltd. Китай, совместимым со считывателем BS-200Е.</t>
  </si>
  <si>
    <t>Общий белок R 4×40 мл Mindray</t>
  </si>
  <si>
    <t>Набор для определения Общего белка в сыворотке крови на биохимических анализаторах Mindray BS-200Е закрытого типа без произвольных методик из комплекта Анализатор биохимический автоматический BS-200E с принадлежностями (Shenzhen Mindray Bio-medical Electronics Co., Ltd. Китай). R-4x40ml в оригинальных флаконах. Total Protein Kit метод. 730 определений. РУ РК-МТ-5№018701 от 08.01.2019г. Закрытая система. Набор должен быть маркирован специальным штриховым кодом Shenzhen Mindray Bio-medical Electronics Co., Ltd. Китай, совместимым со считывателем для закрытой системы.</t>
  </si>
  <si>
    <t>Общий билирубин R1:4×35 мл + R2:2×18 мл Mindray</t>
  </si>
  <si>
    <t xml:space="preserve">Набор для определения Общего билирубина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Bil-T (Метод VOX) 4х35+2х18. 176 мл., 600 определений. Маркирован специальным штриховым кодом Shenzhen Mindray Bio-medical Electronics Co., Ltd. Китай, совместимым со считывателем BS-200Е. </t>
  </si>
  <si>
    <t>Общий холестерин R 4×40 мл Mindray</t>
  </si>
  <si>
    <t>Набор для определения Общего холестерина в сыворотке крови на биохимических анализаторах Mindray BS-200Е. Из комплекта Анализатор биохимический автоматический BS-200E с принадлежностями (Shenzhen Mindray Bio-medical Electronics Co., Ltd. Китай). Метод пероксидаза. Закрытая система. R-4x40ml в оригинальных флаконах,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для закрытой системы BS-200Е.</t>
  </si>
  <si>
    <t>Ревматоидного фактора в сыворотке крови методом латекс-агглютинации «РФ-Латекс-ВИТАЛ», 250 определений.</t>
  </si>
  <si>
    <t>Набор РФ-латекс (250 определений) – это быстрый слайд-тест на основе модификации латексного метода для выявления ревматоидного фактора (РФ) в сыворотке крови, а также для полуколичественной оценки его содержания. Только для in vitro диагностики. При смешивании суспензии латексных частиц, покрытых человеческим гамма-глобулином, с образцом сыворотки крови наблюдается видимая агглютинация, если в образцах присутствует РФ.</t>
  </si>
  <si>
    <t>С-реактивный белок( метод нефелометрии) (R1:1×40 + R2:1×10) Mindray</t>
  </si>
  <si>
    <t>Набор для определения С-реактивного белка в сыворотке крови на биохимических анализаторах Mindray BS-200Е закрытого типа без произвольных методик.R1-4x40ml, R2-1x10ml в оригинальных флаконах. (СРБ) (Метод нефелометрии) 1х40 +1х10. Из комплекта Анализатор биохимический автоматический BS-200E с принадлежностями (Shenzhen Mindray Bio-medical Electronics Co., Ltd. Китай). РУ РК-МТ-5№018701 от 08.01.2019г. Набор должен быть маркирован специальным штриховым кодом Shenzhen Mindray Bio-medical Electronics Co., Ltd. Китай, совместимым со считывателем BS-200Е</t>
  </si>
  <si>
    <t>Триглицериды R 4×40 мл Mindray</t>
  </si>
  <si>
    <t>Набор для определения Триглицеридов в сыворотке крови на биохимических анализаторах Mindray BS-200Е закрытого типа без произвольных методик. R-4x40ml в оригинальных флаконах. Из комплекта Анализатор биохимический автоматический BS-200E с принадлежностями (Shenzhen Mindray Bio-medical Electronics Co., Ltd. Китай). (Ферментативный колориметрический тест).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BS-200Е.</t>
  </si>
  <si>
    <t>Холестерин высокой плотности (R1:1×40 + R2:1×14) Mindray</t>
  </si>
  <si>
    <t>Набор для определения Холестерина липопротеидов высокой плотности R1: 1х40 мл + R2: 1х14 мл из комплекта Анализатор биохимический автоматический BS-200E с принадлежностями (Shenzhen Mindray Bio-medical Electronics Co., Ltd. Китай). РУ РК-МТ-5№018701 от 08.01.2019г. 155 определений. Закрытая система. Набор должен быть маркирован специальным штриховым кодом Shenzhen Mindray Bio-medical Electronics Co., Ltd. Китай, совместимым со считывателем BS-200Е.</t>
  </si>
  <si>
    <t>Антитело к пероксидазе щитовидной железы арт. 105-005665-00 Mindray</t>
  </si>
  <si>
    <t>Набор реагентов Антитело к пероксидазе щитовидной железы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</si>
  <si>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Anti-TPO 3*2мл арт: 105-005916-00 (ИХЛА) Mindray</t>
  </si>
  <si>
    <t>Калибратор Anti-TPO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</si>
  <si>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Контроль антитиреоидных антител  H 105-005946-00, Mindray</t>
  </si>
  <si>
    <t>Набор  контроля антитиреоидных антител (H)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</si>
  <si>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Контроль антитиреоидных антител L 105-005945-00, Mindray</t>
  </si>
  <si>
    <t>Набор  контроля антитиреоидных антител (L)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</si>
  <si>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Свободный тироксин (CLIA) (FT4) 2*50  (ИХЛА) Mindray арт: 105-004209-00</t>
  </si>
  <si>
    <t>Набор реагентов Свободный тироксин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</si>
  <si>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FT4 3*2ml (ИХЛА) Mindray арт: 105-004278-00</t>
  </si>
  <si>
    <t>Калибратор FT4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</si>
  <si>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Свободный трийодтиронин (CLIA) (FT3) 2*50мл (ИХЛА) Mindray арт: 105-004208-00</t>
  </si>
  <si>
    <t>Набор реагентов Свободный трийодтрионин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</si>
  <si>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FT3 3*2ml (ИХЛА) Mindray арт: 105-004277-00</t>
  </si>
  <si>
    <t>Калибратор FT3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</si>
  <si>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Стимулирующий щитовидную железу гормон (CLIA) (TSH) 2*50 (ИХЛА)Mindray арт: 105-004212-00</t>
  </si>
  <si>
    <t>Набор реагентов Стимулирующий щитовидную железу гормон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</si>
  <si>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TSH 3*2ml (ИХЛА) Mindray арт: 105-004281-00</t>
  </si>
  <si>
    <t>Калибратор TSH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</si>
  <si>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(H) 6х5ml (ИХЛА) Mindray арт: 105-007372</t>
  </si>
  <si>
    <t>Готовый к применению раствор для проведения QC, с аттестованными Высоким значением (Н)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</si>
  <si>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(L) 6х5ml (ИХЛА) Mindray арт: 105-007371-00</t>
  </si>
  <si>
    <t>Готовый к применению раствор для проведения QC, с аттестованным Низким значением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</si>
  <si>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Кюветы для CL-1000i  21*2*88=3696 pcs/box (ИХЛА) Mindray арт: 115-035753-00</t>
  </si>
  <si>
    <t>Кюветы для CL-1000i в планшетах по 88 шт. Планшеты расфасованы в уп по два планшета, в коробке 21 упаковка. Каждый планшет снабжен штрих-кодом, совместимым со считывателем анализатора СL-1000i Mindray закрытого типа</t>
  </si>
  <si>
    <t>Промывочный буфер (10л/бак)  для Анализатор CL-1000I: артикул: 105-004552-00, Mindray</t>
  </si>
  <si>
    <t>Промывочный буфер - специальный готовый к применению раствор объемом 10 л. Снабжен специальным штрих-кодом совместимым со встроенным сканером анализатора СL-1000i Mindray закрытого типа</t>
  </si>
  <si>
    <t>кан</t>
  </si>
  <si>
    <t>Раствор субстрата 115млх4 (ИХЛА) Mindray арт: 105-004274-00</t>
  </si>
  <si>
    <t>Раствор субстрата расфасовак в специальные контейнеры по 115 мл совместимые с приемным устройством анализатора СL-1000i Mindray закрытого типа. Упакованы в коробки по 4 контейнера.</t>
  </si>
  <si>
    <t>Тропонин I (CLIA) (Troponin I) 2*50мл Mindray арт:105-005659-00 (ИХЛА) Mindray</t>
  </si>
  <si>
    <t>Набор реагентов Тропонин I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</si>
  <si>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Troponin I 3*2мл арт: 105-005910-00 (ИХЛА) Mindray</t>
  </si>
  <si>
    <t>Калибратор Troponin I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</si>
  <si>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(H) 6*5ml арт: 105-005928-00 (ИХЛА) Mindray</t>
  </si>
  <si>
    <t>Готовый к применению раствор для проведения QC, с аттестованными высокими значениями (Н)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</si>
  <si>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(L) 6*5ml арт: 105-005927-00 (ИХЛА) Mindray</t>
  </si>
  <si>
    <t>Готовый к применению раствор для проведения QC, с аттестованными низкими значениями (L)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</si>
  <si>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Дилюент М-52 Diluent (20L×1) арт: 105-004045-00, Mindray</t>
  </si>
  <si>
    <t>Изотонический разбавитель
Специальный разбавитель, предназначенный для разведения цельной крови при подсчете форменных элементов. В составе не должно содержаться никаких вредных веществ.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 Упаковка должна быть маркирована специальным штриховым кодом совместимым со считывателем для закрытой системы BC-5000. Объем флакона не менее 20 л.</t>
  </si>
  <si>
    <t>Реагент лизирующий  M-52LH (100мл×4), Mindray</t>
  </si>
  <si>
    <t>Гемотологический реагент марки M-52LH, предназначенный для лизирования красных кровяных клеток и химического окрашивания гемоглобина.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100мл.</t>
  </si>
  <si>
    <t>фл</t>
  </si>
  <si>
    <t>Реагент лизирующий M-52DIFF (500мл×4), Mindray</t>
  </si>
  <si>
    <t>Предназначенный для одновременного лизирования красных кровяных клеток, дифференцировки лейкоцитов по 5 субпопуляциям и химического окрашивания базофилов и эозинофилов.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500мл.</t>
  </si>
  <si>
    <t>Контрольная кровь B55, 6*3.5ml (2L, 2N, 2H), Mindray</t>
  </si>
  <si>
    <t>Набор контрольных растворов предназначен для ежедневного проведения внутрилабораторного контроля точности измерений на приборах использующих в работе базовые реагенты. Набор должен состоять из трех флаконов, емкостью не менее 3,5мл каждый. Контрольные растворы предоставляют проверенные контрольные данные не менее чем по восьми параметрам клинического анализа крови плюс дополнительные аналитические параметры, относящиеся к трехвершинной кривой распределения лейкоцитов, эритроцитов и тромбоцитов.  Наличие аттестованных референтных параметров соответствующих низким, нормальным и высоким показателям указанным во вкладыше, который прилагается к набору. Дополнительно вкладыш должен иметь специальный штриховой код совместимый со считывателем для закрытой системы 
ВС-5000 для автоматического ввода референтных параметров в память прибора.</t>
  </si>
  <si>
    <t>Чистящий раствор M-30P Probe cleaner (17mL), Mindray</t>
  </si>
  <si>
    <t>Раствор для жесткой очистки от белков и других веществ. Применяется для очистки счетных апертур. Универсальный чистящий реагент, предназначенный для одновременной очистки счетных камер и трубопроводов от органических и неорганических загрязнений. Реагент не должен оказывать на очищаемые элементы коррозийного, окисляющего воздействия, а также должен легко вымываться. Каждый флакон по 17мл. Данная фасовка предназначена для удобства и совместимости с длиной аспирационного зонда при проведении процедуры очистки анализатора. Упаковка содержит специальный штриховой код совместимый со считывателем для закрытой системы, для автоматического ввода референтных параметров в память прибора. Для очистки гидравлической части гематологического анализатора при засорениях. Производитель «Shenzhen Mindray Bio-Medical Electronics Co., Ltd».  Китай</t>
  </si>
  <si>
    <t xml:space="preserve">Экспресс-тест для качественного и количественного определения реагиновых антител в сыворотке или плазме Syphilis RPR Test </t>
  </si>
  <si>
    <t>Экспресс-тест для качественного и количественного определения реагиновых антител в сыворотке 
или плазме Syphilis RPR Test. Syphilis RPR Test состоит из 3 компонентов, в числе которых взвесь кардиолипина (AGS), которая 
содержит улучшающие учёт результатов микрочастицы угольной пыли, положительная 
контрольная сыворотка (PC) и отрицательная контрольная сыворотка (NC), а также 
комплектующие изделия для удобства выполнения теста: тестовые карты с лунками, дозаторы 
игольчатые для AGS, флаконы-диспенсеры и пипетки-капельницы для сыворотки / плазмы.</t>
  </si>
  <si>
    <t>Контрольная плазма-1, 1 х 1 мл</t>
  </si>
  <si>
    <t>Контроль 1, набор реагентов (1x1мл,) / HT-Coag Control 1 Reagent kit (1x1ml,), High Technology, Inc., (США), совместимость с коагулометром TS-4000</t>
  </si>
  <si>
    <t>Контрольная плазма-2, 1 х 1 мл</t>
  </si>
  <si>
    <t>Контроль 2, набор реагентов (1x1мл,) / HT-Coag Control 1 Reagent kit (1x1ml,), High Technology, Inc., (США), совместимость с коагулометром TS-4000</t>
  </si>
  <si>
    <t>Набор реагентов для определения Протромбинового Времени 5 х 2 мл</t>
  </si>
  <si>
    <t>Набор реагентов для определения Протромбинового Времения (5x2мл,)/ HT-Coag PT Reagent kit (5x2ml),  High Technology, Inc., (США), совместимость с коагулометром TS-4000</t>
  </si>
  <si>
    <t>Набор реагентов для определения Активированного Частичного Тромбопластинового Времени АЧТВ 5х2мл + Кальция хлорид CaCl 5х2мл;</t>
  </si>
  <si>
    <t>Набор реагентов для определения Активированного Частичного Тромбопластинового Времени ( 5x2мл) (эллаговая кислота) / HT-Coag APTT Reagent kit 5x2ml) Кальция хлорид CaCl 5х2мл; High Technology, Inc., (США), совместимость с коагулометром TS-4000</t>
  </si>
  <si>
    <t>Набор реагентов для определения содержания фибриногена Тромбиновый реагент (для реагента фибриногена) 6х2мл + плазма для определения фибриногена 1х1мл + Буфер имидазоловый 2х75мл</t>
  </si>
  <si>
    <t>Набор реагентов для определения содержания фибриногена (Тромбин для определения содержания фибриногена 6х2ml, Референсная плазма для определения фибриногена  1x1ml,Буфер имидазоловый 2x75ml; HT-Coag Fibrinogen Assay kit (Thrombin Reagent  (for Fib Assay) 6х2ml, Fibrinogen Reference Plasma  1x1ml, Immiduzole Buffered Saline 2x75ml;  High Technology, Inc., (США), совместимость с коагулометром TS-4000</t>
  </si>
  <si>
    <t>Шарики стальные для фикс сгустка TS1000 и TS 4000 (коаг)</t>
  </si>
  <si>
    <t xml:space="preserve"> Шарики для фиксации времени образования сгустка (стальные), США (High Technology, Inc.)</t>
  </si>
  <si>
    <t>уп</t>
  </si>
  <si>
    <t>Кюветы реакционные 700 шт. в уп</t>
  </si>
  <si>
    <t xml:space="preserve">Кюветы реакционные (700шт. в упак., для коагулометров TS-серии),  (High Technology. Inc. США/ Емкость для измерения свертываемости крови. Материал изготовления пластик , вес-2,94 г, соединены по 4 штуки, размеры блока кювет-30х65х16 мм. Линейные размеры ячейки-12х12 мм. Количество штук в упаковке-700. </t>
  </si>
  <si>
    <t xml:space="preserve">Наконечники тип Гильсон (желтые) 200 мкр. Желтые №1000 </t>
  </si>
  <si>
    <t>Наконечник 2-200 мкл, тип Gilson, нестерил. Объём - 2 - 200 мкл. Упаковка - 1000 шт.
Наконечник полимерный подходит для большинства современных дозаторов марок Biohit, Ленпипет, Finpipette, Gilson, Eppendorf, Socorex. Без фильтра, нестерильный.</t>
  </si>
  <si>
    <t>Контроль мочи (отрицательный)8 мл FUS-2000</t>
  </si>
  <si>
    <t>Один флакон – 8 мл. Для полуавтоматического анализатора мочи Н-100</t>
  </si>
  <si>
    <t>шт</t>
  </si>
  <si>
    <t>Контроль мочи (положительный)8 мл FUS-2000</t>
  </si>
  <si>
    <t>Один флакон – 8 мл. Для полуавтоматического анализатора мочи Н-101</t>
  </si>
  <si>
    <t>Тест полоскимочевые U-11 Urine №100 арт. 0103-30-61161</t>
  </si>
  <si>
    <t>Тест полоскимочевые U-11 Urine №100 - d ne,t 100 штук, совместимость с анализатором Mindray UA-66</t>
  </si>
  <si>
    <t>Итог по сумме</t>
  </si>
  <si>
    <t>Левокарнитин</t>
  </si>
  <si>
    <t>раствор для инъекции 1г. 5мл</t>
  </si>
  <si>
    <t>амп</t>
  </si>
  <si>
    <t>Глюкоза</t>
  </si>
  <si>
    <t>раствор для инъекции 5% 200мл</t>
  </si>
  <si>
    <t>Зопиклон</t>
  </si>
  <si>
    <t>таблетки 7,5мг</t>
  </si>
  <si>
    <t>таб</t>
  </si>
  <si>
    <t>Фамотидин</t>
  </si>
  <si>
    <t>порошок для инъекции 20мг</t>
  </si>
  <si>
    <t xml:space="preserve"> Бронхолитичес кая смесь</t>
  </si>
  <si>
    <t xml:space="preserve"> Бронхолитическая смесь</t>
  </si>
  <si>
    <t xml:space="preserve">Раствор эуфиллина  </t>
  </si>
  <si>
    <t>Раствор эуфиллина  2,4% 400</t>
  </si>
  <si>
    <t>Раствор папаверина</t>
  </si>
  <si>
    <t>Раствор папаверина г/х 1% 400</t>
  </si>
  <si>
    <t xml:space="preserve">Раствор новокаина </t>
  </si>
  <si>
    <t>Раствор новокаина 0,5% 400</t>
  </si>
  <si>
    <t xml:space="preserve">Раствор калия иодида </t>
  </si>
  <si>
    <t>Раствор калия иодида 3% 400,0мл наружное</t>
  </si>
  <si>
    <t xml:space="preserve">Раствор кальция хлорид  </t>
  </si>
  <si>
    <t>Раствор кальция хлорид  3% 400,0мл наружное</t>
  </si>
  <si>
    <t xml:space="preserve">Раствор натрия бромида </t>
  </si>
  <si>
    <t xml:space="preserve">Раствор натрия бромида 3% 400,0 наружное </t>
  </si>
  <si>
    <t xml:space="preserve">Раствор магния сульфат </t>
  </si>
  <si>
    <t>Раствор магния сульфат 5% 400,0мл наружное</t>
  </si>
  <si>
    <t xml:space="preserve">Перекись водорода </t>
  </si>
  <si>
    <t>Перекись водорода р-р для наружн.применения 6% 500 мл</t>
  </si>
  <si>
    <t xml:space="preserve">Раствор фурациллина </t>
  </si>
  <si>
    <t>Раствор фурациллина 0,02% -400 мл стерильно</t>
  </si>
  <si>
    <t xml:space="preserve">Бумага для ЭКГ </t>
  </si>
  <si>
    <t xml:space="preserve"> для ЭКГ аппарат EDAN SE-601B, лента диаграммная, разм.110*140*142</t>
  </si>
  <si>
    <t xml:space="preserve"> для ЭКГ аппарат BTL-08, разм.210*280*250</t>
  </si>
  <si>
    <t>Бинт нестерильный</t>
  </si>
  <si>
    <t>Бинт нестерильный 7м х 14 см</t>
  </si>
  <si>
    <t>штука</t>
  </si>
  <si>
    <t>Гель для УЗИ</t>
  </si>
  <si>
    <t>Гель для УЗИ 5кг.</t>
  </si>
  <si>
    <t>Вазелин</t>
  </si>
  <si>
    <t>кг</t>
  </si>
  <si>
    <t>Игла бабочка</t>
  </si>
  <si>
    <t xml:space="preserve">одноразовый  в комплекте с луэр-адаптером и держателем размеры №  21; 22G с  катетером не более 19см </t>
  </si>
  <si>
    <t>Катетер Фолея</t>
  </si>
  <si>
    <t>Катетер Фолея 2-х ходовой с силиконовым покрытием № 16,18,20</t>
  </si>
  <si>
    <t>Катетер перифирический  р</t>
  </si>
  <si>
    <t>Катетер перифирический  разм.G  20, 22</t>
  </si>
  <si>
    <t>Крафт бумага</t>
  </si>
  <si>
    <t>Крафт бумага 78г 100мерт ширина не менее 103см.</t>
  </si>
  <si>
    <t>рулон</t>
  </si>
  <si>
    <t>Кленка подкладная</t>
  </si>
  <si>
    <t xml:space="preserve"> ГОСТу 3251-91 Клеенка подкладная с поливинилхлоридным покрытием ширина 1метр в рулоне 25метр.  </t>
  </si>
  <si>
    <t>метр</t>
  </si>
  <si>
    <t>Наконечники ректальные</t>
  </si>
  <si>
    <t>Парафин</t>
  </si>
  <si>
    <t>Презерватив латексные</t>
  </si>
  <si>
    <t>ГОСТ 32336-2013, Презерватив латексные №3 с не аромат. смазкой "Ванька-Встанька" гладкий</t>
  </si>
  <si>
    <t>Простыни из нетканного материала</t>
  </si>
  <si>
    <t>Простыня из нетканого материала одноразовая нестерильная, размером  100см х 80см, 50 шт в рулоне пл. не менее 28г/кв.м</t>
  </si>
  <si>
    <t xml:space="preserve"> Соль для ванн морская </t>
  </si>
  <si>
    <t xml:space="preserve"> Соль для ванн морская 1000г.</t>
  </si>
  <si>
    <t>Спирт этиловый</t>
  </si>
  <si>
    <t>Спирт этиловый 70 % - 50,0мл</t>
  </si>
  <si>
    <t>ТЕСТ полоски на глюкометры  Елемент</t>
  </si>
  <si>
    <t>тест полосы № 50 на  глюкометр  "Element"</t>
  </si>
  <si>
    <t>ТЕСТ полоски на глюкометры Сателлит экспресс</t>
  </si>
  <si>
    <t>тест полосы № 50 на глюкометр "Сателлит"</t>
  </si>
  <si>
    <t>Тонометр механический</t>
  </si>
  <si>
    <t xml:space="preserve">шприц 3-х компонентный </t>
  </si>
  <si>
    <t>шприц однораз. 10 мл 3-х компонентный</t>
  </si>
  <si>
    <t xml:space="preserve">шприц однораз. 5,0 мл 3-х компонентный </t>
  </si>
  <si>
    <t>шприц однораз. 2,0 мл 3-х компонентный</t>
  </si>
  <si>
    <t xml:space="preserve">Электрод одноразовый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</si>
</sst>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 ##0.00\ _₸_-;\-* #\ ##0.00\ _₸_-;_-* &quot;-&quot;??\ _₸_-;_-@_-"/>
    <numFmt numFmtId="165" formatCode="_-* #\ ##0.00_р_._-;\-* #\ ##0.00_р_._-;_-* &quot;-&quot;??_р_._-;_-@_-"/>
    <numFmt numFmtId="166" formatCode="_-* #\ ##0.00\ _₽_-;\-* #\ ##0.00\ _₽_-;_-* &quot;-&quot;??\ _₽_-;_-@_-"/>
    <numFmt numFmtId="167" formatCode="_-* #\ ##0.0\ _₸_-;\-* #\ ##0.0\ _₸_-;_-* &quot;-&quot;?\ _₸_-;_-@_-"/>
    <numFmt numFmtId="168" formatCode="_-* #\ ##0\ _₽_-;\-* #\ ##0\ _₽_-;_-* &quot;-&quot;??\ _₽_-;_-@_-"/>
    <numFmt numFmtId="169" formatCode="_-* #,##0.0\ _₽_-;\-* #,##0.0\ _₽_-;_-* &quot;-&quot;??\ _₽_-;_-@_-"/>
  </numFmts>
  <fonts count="20">
    <font>
      <sz val="11"/>
      <color theme="1"/>
      <name val="Calibri"/>
      <charset val="134"/>
      <scheme val="minor"/>
    </font>
    <font>
      <sz val="12"/>
      <name val="Times New Roman"/>
      <charset val="204"/>
    </font>
    <font>
      <b/>
      <i/>
      <sz val="12"/>
      <name val="Times New Roman"/>
      <charset val="204"/>
    </font>
    <font>
      <sz val="10"/>
      <name val="Times New Roman"/>
      <charset val="204"/>
    </font>
    <font>
      <b/>
      <sz val="10"/>
      <name val="Times New Roman"/>
      <charset val="204"/>
    </font>
    <font>
      <b/>
      <sz val="11"/>
      <name val="Times New Roman"/>
      <charset val="204"/>
    </font>
    <font>
      <sz val="10"/>
      <color theme="1"/>
      <name val="Times New Roman"/>
      <charset val="204"/>
    </font>
    <font>
      <sz val="8"/>
      <color theme="1"/>
      <name val="Times New Roman"/>
      <charset val="204"/>
    </font>
    <font>
      <sz val="11"/>
      <color theme="1"/>
      <name val="Times New Roman"/>
      <charset val="204"/>
    </font>
    <font>
      <b/>
      <sz val="11"/>
      <color theme="1"/>
      <name val="Times New Roman"/>
      <charset val="204"/>
    </font>
    <font>
      <sz val="11"/>
      <color theme="1"/>
      <name val="Calibri"/>
      <charset val="204"/>
      <scheme val="minor"/>
    </font>
    <font>
      <sz val="10"/>
      <name val="MS Sans Serif"/>
      <charset val="204"/>
    </font>
    <font>
      <sz val="11"/>
      <color theme="1"/>
      <name val="Calibri"/>
      <charset val="134"/>
      <scheme val="minor"/>
    </font>
    <font>
      <sz val="11"/>
      <color indexed="8"/>
      <name val="Calibri"/>
      <charset val="134"/>
      <scheme val="minor"/>
    </font>
    <font>
      <sz val="10"/>
      <name val="Arial Cyr"/>
      <charset val="204"/>
    </font>
    <font>
      <sz val="8"/>
      <name val="Arial"/>
      <family val="2"/>
    </font>
    <font>
      <b/>
      <sz val="11"/>
      <name val="Times New Roman"/>
      <family val="1"/>
      <charset val="204"/>
    </font>
    <font>
      <sz val="11"/>
      <name val="Times New Roman"/>
      <family val="1"/>
      <charset val="204"/>
    </font>
    <font>
      <sz val="11"/>
      <color theme="1"/>
      <name val="Times New Roman"/>
      <family val="1"/>
      <charset val="204"/>
    </font>
    <font>
      <b/>
      <sz val="11"/>
      <color rgb="FFFF0000"/>
      <name val="Times New Roman"/>
      <family val="1"/>
      <charset val="204"/>
    </font>
  </fonts>
  <fills count="6">
    <fill>
      <patternFill patternType="none"/>
    </fill>
    <fill>
      <patternFill patternType="gray125"/>
    </fill>
    <fill>
      <patternFill patternType="solid">
        <fgColor theme="0"/>
        <bgColor indexed="12"/>
      </patternFill>
    </fill>
    <fill>
      <patternFill patternType="solid">
        <fgColor theme="0"/>
        <bgColor indexed="64"/>
      </patternFill>
    </fill>
    <fill>
      <patternFill patternType="solid">
        <fgColor rgb="FFFFFFFF"/>
        <bgColor indexed="64"/>
      </patternFill>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5">
    <xf numFmtId="0" fontId="0" fillId="0" borderId="0"/>
    <xf numFmtId="0" fontId="11" fillId="0" borderId="0"/>
    <xf numFmtId="165" fontId="12" fillId="0" borderId="0" applyFont="0" applyFill="0" applyBorder="0" applyAlignment="0" applyProtection="0"/>
    <xf numFmtId="0" fontId="10" fillId="0" borderId="0"/>
    <xf numFmtId="0" fontId="10" fillId="0" borderId="0"/>
    <xf numFmtId="0" fontId="10" fillId="0" borderId="0"/>
    <xf numFmtId="0" fontId="13" fillId="0" borderId="0"/>
    <xf numFmtId="166" fontId="11" fillId="0" borderId="0" applyFont="0" applyFill="0" applyBorder="0" applyAlignment="0" applyProtection="0"/>
    <xf numFmtId="166" fontId="13" fillId="0" borderId="0" applyFont="0" applyFill="0" applyBorder="0" applyAlignment="0" applyProtection="0"/>
    <xf numFmtId="0" fontId="10" fillId="0" borderId="0">
      <alignment horizontal="center"/>
    </xf>
    <xf numFmtId="0" fontId="10" fillId="0" borderId="0">
      <alignment horizontal="center"/>
    </xf>
    <xf numFmtId="0" fontId="10" fillId="0" borderId="0"/>
    <xf numFmtId="0" fontId="14" fillId="0" borderId="0">
      <alignment horizontal="center"/>
    </xf>
    <xf numFmtId="166" fontId="11" fillId="0" borderId="0" applyFont="0" applyFill="0" applyBorder="0" applyAlignment="0" applyProtection="0"/>
    <xf numFmtId="0" fontId="15" fillId="0" borderId="0"/>
  </cellStyleXfs>
  <cellXfs count="58">
    <xf numFmtId="0" fontId="0" fillId="0" borderId="0" xfId="0"/>
    <xf numFmtId="0" fontId="1" fillId="0" borderId="0" xfId="1" applyFont="1"/>
    <xf numFmtId="165" fontId="1" fillId="0" borderId="0" xfId="2" applyFont="1" applyFill="1" applyBorder="1" applyAlignment="1">
      <alignment horizontal="center" vertical="center" wrapText="1"/>
    </xf>
    <xf numFmtId="0" fontId="3" fillId="0" borderId="0" xfId="1" applyFont="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7" fontId="8" fillId="3" borderId="1" xfId="0" applyNumberFormat="1" applyFont="1" applyFill="1" applyBorder="1" applyAlignment="1">
      <alignment vertical="center"/>
    </xf>
    <xf numFmtId="164" fontId="8" fillId="3" borderId="1" xfId="0" applyNumberFormat="1" applyFont="1" applyFill="1" applyBorder="1" applyAlignment="1">
      <alignment horizontal="center" vertical="center"/>
    </xf>
    <xf numFmtId="168" fontId="9" fillId="3" borderId="1" xfId="2" applyNumberFormat="1" applyFont="1" applyFill="1" applyBorder="1" applyAlignment="1">
      <alignment horizontal="center" vertical="center" wrapText="1"/>
    </xf>
    <xf numFmtId="0" fontId="8" fillId="0" borderId="1" xfId="0" applyFont="1" applyBorder="1"/>
    <xf numFmtId="164" fontId="9" fillId="0" borderId="1" xfId="0" applyNumberFormat="1" applyFont="1" applyBorder="1"/>
    <xf numFmtId="0" fontId="3" fillId="0" borderId="0" xfId="1" applyFont="1" applyAlignment="1">
      <alignment horizontal="center"/>
    </xf>
    <xf numFmtId="0" fontId="1" fillId="0" borderId="0" xfId="1" applyFont="1" applyAlignment="1">
      <alignment horizontal="center"/>
    </xf>
    <xf numFmtId="0" fontId="1" fillId="3" borderId="0" xfId="1" applyFont="1" applyFill="1" applyAlignment="1">
      <alignment horizontal="center"/>
    </xf>
    <xf numFmtId="0" fontId="3" fillId="3" borderId="0" xfId="1" applyFont="1" applyFill="1"/>
    <xf numFmtId="0" fontId="4" fillId="0" borderId="0" xfId="1" applyFont="1"/>
    <xf numFmtId="0" fontId="1" fillId="0" borderId="0" xfId="1" applyFont="1" applyAlignment="1">
      <alignment horizontal="center" vertical="center"/>
    </xf>
    <xf numFmtId="165" fontId="1" fillId="0" borderId="0" xfId="2" applyFont="1" applyAlignment="1">
      <alignment horizontal="center" vertical="center"/>
    </xf>
    <xf numFmtId="2" fontId="1" fillId="0" borderId="0" xfId="2" applyNumberFormat="1" applyFont="1" applyAlignment="1">
      <alignment horizontal="center" vertical="center"/>
    </xf>
    <xf numFmtId="2" fontId="2" fillId="0" borderId="0" xfId="2" applyNumberFormat="1" applyFont="1" applyFill="1" applyBorder="1" applyAlignment="1">
      <alignment horizontal="right" vertical="center" wrapText="1"/>
    </xf>
    <xf numFmtId="0" fontId="1" fillId="0" borderId="0" xfId="0" applyFont="1" applyFill="1" applyBorder="1" applyAlignment="1">
      <alignment horizontal="right" vertical="center" wrapText="1"/>
    </xf>
    <xf numFmtId="168" fontId="9" fillId="3" borderId="1" xfId="2"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left" vertical="top" wrapText="1"/>
    </xf>
    <xf numFmtId="0" fontId="17" fillId="3" borderId="1" xfId="0" applyFont="1" applyFill="1" applyBorder="1" applyAlignment="1">
      <alignment horizontal="center" vertical="center"/>
    </xf>
    <xf numFmtId="165" fontId="17" fillId="0" borderId="1" xfId="2" applyFont="1" applyBorder="1" applyAlignment="1">
      <alignment horizontal="center" vertical="center"/>
    </xf>
    <xf numFmtId="0" fontId="17" fillId="0" borderId="1" xfId="0" applyFont="1" applyBorder="1" applyAlignment="1">
      <alignment horizontal="center" vertical="top"/>
    </xf>
    <xf numFmtId="0" fontId="17" fillId="3" borderId="1" xfId="2" applyNumberFormat="1" applyFont="1" applyFill="1" applyBorder="1" applyAlignment="1">
      <alignment horizontal="center" vertical="center" wrapText="1"/>
    </xf>
    <xf numFmtId="169" fontId="17" fillId="0" borderId="1" xfId="2" applyNumberFormat="1" applyFont="1" applyBorder="1" applyAlignment="1">
      <alignment vertical="center"/>
    </xf>
    <xf numFmtId="0" fontId="17" fillId="4" borderId="1" xfId="0" applyFont="1" applyFill="1" applyBorder="1" applyAlignment="1">
      <alignment horizontal="left" vertical="top" wrapText="1"/>
    </xf>
    <xf numFmtId="0" fontId="17" fillId="4" borderId="1" xfId="0" applyFont="1" applyFill="1" applyBorder="1" applyAlignment="1">
      <alignment horizontal="center" vertical="center" wrapText="1"/>
    </xf>
    <xf numFmtId="165" fontId="17" fillId="0" borderId="1" xfId="2" applyFont="1" applyBorder="1" applyAlignment="1">
      <alignment horizontal="center" vertical="center" wrapText="1"/>
    </xf>
    <xf numFmtId="0" fontId="17" fillId="0" borderId="1" xfId="0" applyFont="1" applyBorder="1" applyAlignment="1">
      <alignment horizontal="center" vertical="top" wrapText="1"/>
    </xf>
    <xf numFmtId="0" fontId="17" fillId="3" borderId="1" xfId="0" applyFont="1" applyFill="1" applyBorder="1" applyAlignment="1">
      <alignment horizontal="center" vertical="top"/>
    </xf>
    <xf numFmtId="165" fontId="17" fillId="3" borderId="1" xfId="2" applyFont="1" applyFill="1" applyBorder="1" applyAlignment="1">
      <alignment horizontal="center" vertical="top" wrapText="1"/>
    </xf>
    <xf numFmtId="0" fontId="17" fillId="4" borderId="1" xfId="0" applyFont="1" applyFill="1" applyBorder="1" applyAlignment="1">
      <alignment horizontal="center" vertical="top" wrapText="1"/>
    </xf>
    <xf numFmtId="165" fontId="17" fillId="0" borderId="1" xfId="2" applyFont="1" applyBorder="1" applyAlignment="1">
      <alignment horizontal="center" vertical="top"/>
    </xf>
    <xf numFmtId="165" fontId="17" fillId="0" borderId="1" xfId="2" applyFont="1" applyBorder="1" applyAlignment="1">
      <alignment horizontal="center" vertical="top" wrapText="1"/>
    </xf>
    <xf numFmtId="0" fontId="17" fillId="0" borderId="1" xfId="0" applyFont="1" applyFill="1" applyBorder="1" applyAlignment="1">
      <alignment horizontal="left" vertical="top" wrapText="1"/>
    </xf>
    <xf numFmtId="0" fontId="17" fillId="0" borderId="1" xfId="6" applyFont="1" applyBorder="1" applyAlignment="1">
      <alignment horizontal="center" vertical="top"/>
    </xf>
    <xf numFmtId="165" fontId="17" fillId="0" borderId="1" xfId="2" applyFont="1" applyFill="1" applyBorder="1" applyAlignment="1">
      <alignment horizontal="center" vertical="top"/>
    </xf>
    <xf numFmtId="0" fontId="17" fillId="3" borderId="1" xfId="6" applyFont="1" applyFill="1" applyBorder="1" applyAlignment="1">
      <alignment horizontal="left" vertical="top" wrapText="1"/>
    </xf>
    <xf numFmtId="0" fontId="17" fillId="3" borderId="1" xfId="6" applyFont="1" applyFill="1" applyBorder="1" applyAlignment="1">
      <alignment horizontal="center" vertical="top"/>
    </xf>
    <xf numFmtId="165" fontId="17" fillId="3" borderId="1" xfId="2" applyFont="1" applyFill="1" applyBorder="1" applyAlignment="1">
      <alignment horizontal="center" vertical="top"/>
    </xf>
    <xf numFmtId="0" fontId="17" fillId="5" borderId="1" xfId="14" applyNumberFormat="1" applyFont="1" applyFill="1" applyBorder="1" applyAlignment="1">
      <alignment horizontal="center" vertical="top" wrapText="1"/>
    </xf>
    <xf numFmtId="165" fontId="17" fillId="0" borderId="1" xfId="2" applyFont="1" applyBorder="1" applyAlignment="1">
      <alignment horizontal="left" vertical="top" wrapText="1"/>
    </xf>
    <xf numFmtId="165" fontId="19" fillId="0" borderId="1" xfId="2" applyFont="1" applyBorder="1" applyAlignment="1">
      <alignment horizontal="center" vertical="top" wrapText="1"/>
    </xf>
    <xf numFmtId="0" fontId="3" fillId="0" borderId="0" xfId="1" applyFont="1" applyAlignment="1">
      <alignment horizontal="right"/>
    </xf>
    <xf numFmtId="0" fontId="16" fillId="0" borderId="1" xfId="0" applyFont="1" applyBorder="1" applyAlignment="1">
      <alignment horizontal="right" vertical="center"/>
    </xf>
    <xf numFmtId="39" fontId="18" fillId="3" borderId="1" xfId="2" applyNumberFormat="1" applyFont="1" applyFill="1" applyBorder="1" applyAlignment="1" applyProtection="1">
      <alignment horizontal="right" vertical="center"/>
    </xf>
    <xf numFmtId="39" fontId="9" fillId="0" borderId="1" xfId="2" applyNumberFormat="1" applyFont="1" applyBorder="1" applyAlignment="1">
      <alignment horizontal="right"/>
    </xf>
    <xf numFmtId="0" fontId="0" fillId="0" borderId="0" xfId="0" applyAlignment="1">
      <alignment horizontal="right"/>
    </xf>
  </cellXfs>
  <cellStyles count="15">
    <cellStyle name="Обычный" xfId="0" builtinId="0"/>
    <cellStyle name="Обычный 2" xfId="6"/>
    <cellStyle name="Обычный 2 3" xfId="9"/>
    <cellStyle name="Обычный 2 3 2" xfId="10"/>
    <cellStyle name="Обычный 3" xfId="3"/>
    <cellStyle name="Обычный 3 2" xfId="4"/>
    <cellStyle name="Обычный 4" xfId="1"/>
    <cellStyle name="Обычный 4 2" xfId="5"/>
    <cellStyle name="Обычный 4 2 2" xfId="11"/>
    <cellStyle name="Обычный_Лист1" xfId="14"/>
    <cellStyle name="Стиль 1" xfId="12"/>
    <cellStyle name="Финансовый" xfId="2" builtinId="3"/>
    <cellStyle name="Финансовый 2" xfId="13"/>
    <cellStyle name="Финансовый 2 2" xfId="7"/>
    <cellStyle name="Финансовый 2 3"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BreakPreview" topLeftCell="A57" zoomScaleNormal="100" workbookViewId="0">
      <selection activeCell="C58" sqref="C58"/>
    </sheetView>
  </sheetViews>
  <sheetFormatPr defaultColWidth="8.85546875" defaultRowHeight="15.75"/>
  <cols>
    <col min="1" max="1" width="4" style="1" customWidth="1"/>
    <col min="2" max="2" width="29.85546875" style="1" customWidth="1"/>
    <col min="3" max="3" width="68.5703125" style="20" customWidth="1"/>
    <col min="4" max="4" width="7.7109375" style="1" customWidth="1"/>
    <col min="5" max="5" width="15.42578125" style="21" customWidth="1"/>
    <col min="6" max="6" width="17.5703125" style="22" customWidth="1"/>
    <col min="7" max="7" width="18.140625" style="3" customWidth="1"/>
    <col min="8" max="16384" width="8.85546875" style="3"/>
  </cols>
  <sheetData>
    <row r="1" spans="1:7" ht="15.75" customHeight="1">
      <c r="C1" s="2"/>
      <c r="E1" s="23" t="s">
        <v>0</v>
      </c>
      <c r="F1" s="23"/>
    </row>
    <row r="2" spans="1:7" ht="12.75" customHeight="1">
      <c r="C2" s="24"/>
      <c r="D2" s="24"/>
      <c r="E2" s="24"/>
      <c r="F2" s="24"/>
    </row>
    <row r="3" spans="1:7" ht="12.75" customHeight="1">
      <c r="A3" s="4" t="s">
        <v>1</v>
      </c>
      <c r="B3" s="4" t="s">
        <v>2</v>
      </c>
      <c r="C3" s="5" t="s">
        <v>3</v>
      </c>
      <c r="D3" s="4" t="s">
        <v>4</v>
      </c>
      <c r="E3" s="6" t="s">
        <v>5</v>
      </c>
      <c r="F3" s="6" t="s">
        <v>6</v>
      </c>
      <c r="G3" s="6" t="s">
        <v>7</v>
      </c>
    </row>
    <row r="4" spans="1:7" s="15" customFormat="1" ht="78.75">
      <c r="A4" s="7">
        <v>1</v>
      </c>
      <c r="B4" s="8" t="s">
        <v>8</v>
      </c>
      <c r="C4" s="9" t="s">
        <v>9</v>
      </c>
      <c r="D4" s="7" t="s">
        <v>10</v>
      </c>
      <c r="E4" s="10">
        <v>9</v>
      </c>
      <c r="F4" s="11">
        <v>18300</v>
      </c>
      <c r="G4" s="11">
        <f>F4*E4</f>
        <v>164700</v>
      </c>
    </row>
    <row r="5" spans="1:7" s="15" customFormat="1" ht="78.75">
      <c r="A5" s="7">
        <v>2</v>
      </c>
      <c r="B5" s="8" t="s">
        <v>11</v>
      </c>
      <c r="C5" s="9" t="s">
        <v>12</v>
      </c>
      <c r="D5" s="7" t="s">
        <v>10</v>
      </c>
      <c r="E5" s="10">
        <v>5</v>
      </c>
      <c r="F5" s="11">
        <v>27800</v>
      </c>
      <c r="G5" s="11">
        <f t="shared" ref="G5:G59" si="0">F5*E5</f>
        <v>139000</v>
      </c>
    </row>
    <row r="6" spans="1:7" s="15" customFormat="1" ht="78.75">
      <c r="A6" s="7">
        <v>3</v>
      </c>
      <c r="B6" s="8" t="s">
        <v>13</v>
      </c>
      <c r="C6" s="9" t="s">
        <v>14</v>
      </c>
      <c r="D6" s="7" t="s">
        <v>10</v>
      </c>
      <c r="E6" s="10">
        <v>9</v>
      </c>
      <c r="F6" s="11">
        <v>18300</v>
      </c>
      <c r="G6" s="11">
        <f t="shared" si="0"/>
        <v>164700</v>
      </c>
    </row>
    <row r="7" spans="1:7" s="15" customFormat="1" ht="78.75">
      <c r="A7" s="7">
        <v>4</v>
      </c>
      <c r="B7" s="8" t="s">
        <v>15</v>
      </c>
      <c r="C7" s="9" t="s">
        <v>16</v>
      </c>
      <c r="D7" s="7" t="s">
        <v>10</v>
      </c>
      <c r="E7" s="10">
        <v>9</v>
      </c>
      <c r="F7" s="11">
        <v>15400</v>
      </c>
      <c r="G7" s="11">
        <f t="shared" si="0"/>
        <v>138600</v>
      </c>
    </row>
    <row r="8" spans="1:7" s="15" customFormat="1" ht="78.75">
      <c r="A8" s="7">
        <v>5</v>
      </c>
      <c r="B8" s="7" t="s">
        <v>17</v>
      </c>
      <c r="C8" s="9" t="s">
        <v>18</v>
      </c>
      <c r="D8" s="7" t="s">
        <v>10</v>
      </c>
      <c r="E8" s="10">
        <v>1</v>
      </c>
      <c r="F8" s="11">
        <v>137200</v>
      </c>
      <c r="G8" s="11">
        <f t="shared" si="0"/>
        <v>137200</v>
      </c>
    </row>
    <row r="9" spans="1:7" s="16" customFormat="1" ht="78.75">
      <c r="A9" s="7">
        <v>6</v>
      </c>
      <c r="B9" s="8" t="s">
        <v>19</v>
      </c>
      <c r="C9" s="9" t="s">
        <v>20</v>
      </c>
      <c r="D9" s="7" t="s">
        <v>10</v>
      </c>
      <c r="E9" s="10">
        <v>1</v>
      </c>
      <c r="F9" s="11">
        <v>100500</v>
      </c>
      <c r="G9" s="11">
        <f t="shared" si="0"/>
        <v>100500</v>
      </c>
    </row>
    <row r="10" spans="1:7" s="16" customFormat="1" ht="90">
      <c r="A10" s="7">
        <v>7</v>
      </c>
      <c r="B10" s="8" t="s">
        <v>21</v>
      </c>
      <c r="C10" s="9" t="s">
        <v>22</v>
      </c>
      <c r="D10" s="7" t="s">
        <v>10</v>
      </c>
      <c r="E10" s="10">
        <v>2</v>
      </c>
      <c r="F10" s="11">
        <v>128900</v>
      </c>
      <c r="G10" s="11">
        <f t="shared" si="0"/>
        <v>257800</v>
      </c>
    </row>
    <row r="11" spans="1:7" s="16" customFormat="1" ht="90">
      <c r="A11" s="7">
        <v>8</v>
      </c>
      <c r="B11" s="8" t="s">
        <v>23</v>
      </c>
      <c r="C11" s="9" t="s">
        <v>24</v>
      </c>
      <c r="D11" s="7" t="s">
        <v>10</v>
      </c>
      <c r="E11" s="10">
        <v>2</v>
      </c>
      <c r="F11" s="11">
        <v>152500</v>
      </c>
      <c r="G11" s="11">
        <f t="shared" si="0"/>
        <v>305000</v>
      </c>
    </row>
    <row r="12" spans="1:7" s="17" customFormat="1" ht="78.75">
      <c r="A12" s="7">
        <v>9</v>
      </c>
      <c r="B12" s="8" t="s">
        <v>25</v>
      </c>
      <c r="C12" s="9" t="s">
        <v>26</v>
      </c>
      <c r="D12" s="7" t="s">
        <v>10</v>
      </c>
      <c r="E12" s="10">
        <v>18</v>
      </c>
      <c r="F12" s="11">
        <v>23400</v>
      </c>
      <c r="G12" s="11">
        <f t="shared" si="0"/>
        <v>421200</v>
      </c>
    </row>
    <row r="13" spans="1:7" s="17" customFormat="1" ht="45">
      <c r="A13" s="7">
        <v>10</v>
      </c>
      <c r="B13" s="8" t="s">
        <v>27</v>
      </c>
      <c r="C13" s="9" t="s">
        <v>28</v>
      </c>
      <c r="D13" s="7" t="s">
        <v>10</v>
      </c>
      <c r="E13" s="10">
        <v>1</v>
      </c>
      <c r="F13" s="11">
        <v>23400</v>
      </c>
      <c r="G13" s="11">
        <f t="shared" si="0"/>
        <v>23400</v>
      </c>
    </row>
    <row r="14" spans="1:7" s="17" customFormat="1" ht="78.75">
      <c r="A14" s="7">
        <v>11</v>
      </c>
      <c r="B14" s="8" t="s">
        <v>29</v>
      </c>
      <c r="C14" s="9" t="s">
        <v>30</v>
      </c>
      <c r="D14" s="7" t="s">
        <v>10</v>
      </c>
      <c r="E14" s="10">
        <v>10</v>
      </c>
      <c r="F14" s="11">
        <v>15500</v>
      </c>
      <c r="G14" s="11">
        <f t="shared" si="0"/>
        <v>155000</v>
      </c>
    </row>
    <row r="15" spans="1:7" s="17" customFormat="1" ht="67.5">
      <c r="A15" s="7">
        <v>12</v>
      </c>
      <c r="B15" s="8" t="s">
        <v>31</v>
      </c>
      <c r="C15" s="9" t="s">
        <v>32</v>
      </c>
      <c r="D15" s="7" t="s">
        <v>10</v>
      </c>
      <c r="E15" s="10">
        <v>25</v>
      </c>
      <c r="F15" s="11">
        <v>30700</v>
      </c>
      <c r="G15" s="11">
        <f t="shared" si="0"/>
        <v>767500</v>
      </c>
    </row>
    <row r="16" spans="1:7" ht="90">
      <c r="A16" s="7">
        <v>13</v>
      </c>
      <c r="B16" s="8" t="s">
        <v>33</v>
      </c>
      <c r="C16" s="9" t="s">
        <v>34</v>
      </c>
      <c r="D16" s="7" t="s">
        <v>10</v>
      </c>
      <c r="E16" s="10">
        <v>2</v>
      </c>
      <c r="F16" s="11">
        <v>114700</v>
      </c>
      <c r="G16" s="11">
        <f t="shared" si="0"/>
        <v>229400</v>
      </c>
    </row>
    <row r="17" spans="1:7" ht="78.75">
      <c r="A17" s="7">
        <v>14</v>
      </c>
      <c r="B17" s="8" t="s">
        <v>35</v>
      </c>
      <c r="C17" s="9" t="s">
        <v>36</v>
      </c>
      <c r="D17" s="7" t="s">
        <v>10</v>
      </c>
      <c r="E17" s="10">
        <v>5</v>
      </c>
      <c r="F17" s="11">
        <v>11100</v>
      </c>
      <c r="G17" s="11">
        <f t="shared" si="0"/>
        <v>55500</v>
      </c>
    </row>
    <row r="18" spans="1:7" ht="78.75">
      <c r="A18" s="7">
        <v>15</v>
      </c>
      <c r="B18" s="8" t="s">
        <v>37</v>
      </c>
      <c r="C18" s="9" t="s">
        <v>38</v>
      </c>
      <c r="D18" s="7" t="s">
        <v>10</v>
      </c>
      <c r="E18" s="10">
        <v>14</v>
      </c>
      <c r="F18" s="11">
        <v>27300</v>
      </c>
      <c r="G18" s="11">
        <f t="shared" si="0"/>
        <v>382200</v>
      </c>
    </row>
    <row r="19" spans="1:7" ht="78.75">
      <c r="A19" s="7">
        <v>16</v>
      </c>
      <c r="B19" s="8" t="s">
        <v>39</v>
      </c>
      <c r="C19" s="9" t="s">
        <v>40</v>
      </c>
      <c r="D19" s="7" t="s">
        <v>10</v>
      </c>
      <c r="E19" s="10">
        <v>12</v>
      </c>
      <c r="F19" s="11">
        <v>20900</v>
      </c>
      <c r="G19" s="11">
        <f t="shared" si="0"/>
        <v>250800</v>
      </c>
    </row>
    <row r="20" spans="1:7" ht="67.5">
      <c r="A20" s="7">
        <v>17</v>
      </c>
      <c r="B20" s="8" t="s">
        <v>41</v>
      </c>
      <c r="C20" s="9" t="s">
        <v>42</v>
      </c>
      <c r="D20" s="7" t="s">
        <v>10</v>
      </c>
      <c r="E20" s="10">
        <v>3</v>
      </c>
      <c r="F20" s="11">
        <v>5500</v>
      </c>
      <c r="G20" s="11">
        <f t="shared" si="0"/>
        <v>16500</v>
      </c>
    </row>
    <row r="21" spans="1:7" ht="78.75">
      <c r="A21" s="7">
        <v>18</v>
      </c>
      <c r="B21" s="8" t="s">
        <v>43</v>
      </c>
      <c r="C21" s="9" t="s">
        <v>44</v>
      </c>
      <c r="D21" s="7" t="s">
        <v>10</v>
      </c>
      <c r="E21" s="10">
        <v>4</v>
      </c>
      <c r="F21" s="11">
        <v>41800</v>
      </c>
      <c r="G21" s="11">
        <f t="shared" si="0"/>
        <v>167200</v>
      </c>
    </row>
    <row r="22" spans="1:7" ht="78.75">
      <c r="A22" s="7">
        <v>19</v>
      </c>
      <c r="B22" s="8" t="s">
        <v>45</v>
      </c>
      <c r="C22" s="9" t="s">
        <v>46</v>
      </c>
      <c r="D22" s="7" t="s">
        <v>10</v>
      </c>
      <c r="E22" s="10">
        <v>4</v>
      </c>
      <c r="F22" s="11">
        <v>41900</v>
      </c>
      <c r="G22" s="11">
        <f t="shared" si="0"/>
        <v>167600</v>
      </c>
    </row>
    <row r="23" spans="1:7" ht="67.5">
      <c r="A23" s="7">
        <v>20</v>
      </c>
      <c r="B23" s="8" t="s">
        <v>47</v>
      </c>
      <c r="C23" s="9" t="s">
        <v>48</v>
      </c>
      <c r="D23" s="7" t="s">
        <v>10</v>
      </c>
      <c r="E23" s="10">
        <v>10</v>
      </c>
      <c r="F23" s="11">
        <v>51800</v>
      </c>
      <c r="G23" s="11">
        <f t="shared" si="0"/>
        <v>518000</v>
      </c>
    </row>
    <row r="24" spans="1:7" ht="45">
      <c r="A24" s="7">
        <v>21</v>
      </c>
      <c r="B24" s="8" t="s">
        <v>49</v>
      </c>
      <c r="C24" s="9" t="s">
        <v>50</v>
      </c>
      <c r="D24" s="7" t="s">
        <v>10</v>
      </c>
      <c r="E24" s="10">
        <v>3</v>
      </c>
      <c r="F24" s="11">
        <v>137800</v>
      </c>
      <c r="G24" s="11">
        <f t="shared" si="0"/>
        <v>413400</v>
      </c>
    </row>
    <row r="25" spans="1:7" ht="45">
      <c r="A25" s="7">
        <v>22</v>
      </c>
      <c r="B25" s="8" t="s">
        <v>51</v>
      </c>
      <c r="C25" s="9" t="s">
        <v>52</v>
      </c>
      <c r="D25" s="7" t="s">
        <v>10</v>
      </c>
      <c r="E25" s="10">
        <v>2</v>
      </c>
      <c r="F25" s="11">
        <v>78800</v>
      </c>
      <c r="G25" s="11">
        <f t="shared" si="0"/>
        <v>157600</v>
      </c>
    </row>
    <row r="26" spans="1:7" ht="33.75">
      <c r="A26" s="7">
        <v>23</v>
      </c>
      <c r="B26" s="8" t="s">
        <v>53</v>
      </c>
      <c r="C26" s="9" t="s">
        <v>54</v>
      </c>
      <c r="D26" s="7" t="s">
        <v>10</v>
      </c>
      <c r="E26" s="10">
        <v>1</v>
      </c>
      <c r="F26" s="11">
        <v>236300</v>
      </c>
      <c r="G26" s="11">
        <f t="shared" si="0"/>
        <v>236300</v>
      </c>
    </row>
    <row r="27" spans="1:7" ht="33.75">
      <c r="A27" s="7">
        <v>24</v>
      </c>
      <c r="B27" s="8" t="s">
        <v>55</v>
      </c>
      <c r="C27" s="9" t="s">
        <v>56</v>
      </c>
      <c r="D27" s="7" t="s">
        <v>10</v>
      </c>
      <c r="E27" s="10">
        <v>1</v>
      </c>
      <c r="F27" s="11">
        <v>189000</v>
      </c>
      <c r="G27" s="11">
        <f t="shared" si="0"/>
        <v>189000</v>
      </c>
    </row>
    <row r="28" spans="1:7" s="15" customFormat="1" ht="45">
      <c r="A28" s="7">
        <v>25</v>
      </c>
      <c r="B28" s="8" t="s">
        <v>57</v>
      </c>
      <c r="C28" s="9" t="s">
        <v>58</v>
      </c>
      <c r="D28" s="7" t="s">
        <v>10</v>
      </c>
      <c r="E28" s="10">
        <v>3</v>
      </c>
      <c r="F28" s="11">
        <v>63000</v>
      </c>
      <c r="G28" s="11">
        <f t="shared" si="0"/>
        <v>189000</v>
      </c>
    </row>
    <row r="29" spans="1:7" s="15" customFormat="1" ht="45">
      <c r="A29" s="7">
        <v>26</v>
      </c>
      <c r="B29" s="8" t="s">
        <v>59</v>
      </c>
      <c r="C29" s="9" t="s">
        <v>60</v>
      </c>
      <c r="D29" s="7" t="s">
        <v>10</v>
      </c>
      <c r="E29" s="10">
        <v>2</v>
      </c>
      <c r="F29" s="11">
        <v>45300</v>
      </c>
      <c r="G29" s="11">
        <f t="shared" si="0"/>
        <v>90600</v>
      </c>
    </row>
    <row r="30" spans="1:7" s="15" customFormat="1" ht="45">
      <c r="A30" s="7">
        <v>27</v>
      </c>
      <c r="B30" s="8" t="s">
        <v>61</v>
      </c>
      <c r="C30" s="9" t="s">
        <v>62</v>
      </c>
      <c r="D30" s="7" t="s">
        <v>10</v>
      </c>
      <c r="E30" s="10">
        <v>1</v>
      </c>
      <c r="F30" s="11">
        <v>63000</v>
      </c>
      <c r="G30" s="11">
        <f t="shared" si="0"/>
        <v>63000</v>
      </c>
    </row>
    <row r="31" spans="1:7" s="15" customFormat="1" ht="45">
      <c r="A31" s="7">
        <v>28</v>
      </c>
      <c r="B31" s="8" t="s">
        <v>63</v>
      </c>
      <c r="C31" s="9" t="s">
        <v>64</v>
      </c>
      <c r="D31" s="7" t="s">
        <v>10</v>
      </c>
      <c r="E31" s="10">
        <v>1</v>
      </c>
      <c r="F31" s="11">
        <v>45300</v>
      </c>
      <c r="G31" s="11">
        <f t="shared" si="0"/>
        <v>45300</v>
      </c>
    </row>
    <row r="32" spans="1:7" s="16" customFormat="1" ht="45">
      <c r="A32" s="7">
        <v>29</v>
      </c>
      <c r="B32" s="8" t="s">
        <v>65</v>
      </c>
      <c r="C32" s="9" t="s">
        <v>66</v>
      </c>
      <c r="D32" s="7" t="s">
        <v>10</v>
      </c>
      <c r="E32" s="10">
        <v>3</v>
      </c>
      <c r="F32" s="11">
        <v>63000</v>
      </c>
      <c r="G32" s="11">
        <f t="shared" si="0"/>
        <v>189000</v>
      </c>
    </row>
    <row r="33" spans="1:7" s="16" customFormat="1" ht="45">
      <c r="A33" s="7">
        <v>30</v>
      </c>
      <c r="B33" s="8" t="s">
        <v>67</v>
      </c>
      <c r="C33" s="9" t="s">
        <v>68</v>
      </c>
      <c r="D33" s="7" t="s">
        <v>10</v>
      </c>
      <c r="E33" s="10">
        <v>2</v>
      </c>
      <c r="F33" s="11">
        <v>45300</v>
      </c>
      <c r="G33" s="11">
        <f t="shared" si="0"/>
        <v>90600</v>
      </c>
    </row>
    <row r="34" spans="1:7" s="16" customFormat="1" ht="67.5">
      <c r="A34" s="7">
        <v>31</v>
      </c>
      <c r="B34" s="8" t="s">
        <v>69</v>
      </c>
      <c r="C34" s="9" t="s">
        <v>70</v>
      </c>
      <c r="D34" s="7" t="s">
        <v>10</v>
      </c>
      <c r="E34" s="10">
        <v>1</v>
      </c>
      <c r="F34" s="11">
        <v>403600</v>
      </c>
      <c r="G34" s="11">
        <f t="shared" si="0"/>
        <v>403600</v>
      </c>
    </row>
    <row r="35" spans="1:7" s="17" customFormat="1" ht="67.5">
      <c r="A35" s="7">
        <v>32</v>
      </c>
      <c r="B35" s="8" t="s">
        <v>71</v>
      </c>
      <c r="C35" s="9" t="s">
        <v>72</v>
      </c>
      <c r="D35" s="7" t="s">
        <v>10</v>
      </c>
      <c r="E35" s="10">
        <v>1</v>
      </c>
      <c r="F35" s="11">
        <v>403600</v>
      </c>
      <c r="G35" s="11">
        <f t="shared" si="0"/>
        <v>403600</v>
      </c>
    </row>
    <row r="36" spans="1:7" s="17" customFormat="1" ht="38.25">
      <c r="A36" s="7">
        <v>33</v>
      </c>
      <c r="B36" s="8" t="s">
        <v>73</v>
      </c>
      <c r="C36" s="9" t="s">
        <v>74</v>
      </c>
      <c r="D36" s="7" t="s">
        <v>10</v>
      </c>
      <c r="E36" s="10">
        <v>1</v>
      </c>
      <c r="F36" s="11">
        <v>443500</v>
      </c>
      <c r="G36" s="11">
        <f t="shared" si="0"/>
        <v>443500</v>
      </c>
    </row>
    <row r="37" spans="1:7" s="17" customFormat="1" ht="38.25">
      <c r="A37" s="7">
        <v>34</v>
      </c>
      <c r="B37" s="8" t="s">
        <v>75</v>
      </c>
      <c r="C37" s="9" t="s">
        <v>76</v>
      </c>
      <c r="D37" s="7" t="s">
        <v>77</v>
      </c>
      <c r="E37" s="10">
        <v>10</v>
      </c>
      <c r="F37" s="11">
        <v>46300</v>
      </c>
      <c r="G37" s="11">
        <f t="shared" si="0"/>
        <v>463000</v>
      </c>
    </row>
    <row r="38" spans="1:7" s="17" customFormat="1" ht="33.75">
      <c r="A38" s="7">
        <v>35</v>
      </c>
      <c r="B38" s="8" t="s">
        <v>78</v>
      </c>
      <c r="C38" s="9" t="s">
        <v>79</v>
      </c>
      <c r="D38" s="7" t="s">
        <v>10</v>
      </c>
      <c r="E38" s="10">
        <v>2</v>
      </c>
      <c r="F38" s="11">
        <v>175700</v>
      </c>
      <c r="G38" s="11">
        <f t="shared" si="0"/>
        <v>351400</v>
      </c>
    </row>
    <row r="39" spans="1:7" ht="45">
      <c r="A39" s="7">
        <v>36</v>
      </c>
      <c r="B39" s="8" t="s">
        <v>80</v>
      </c>
      <c r="C39" s="9" t="s">
        <v>81</v>
      </c>
      <c r="D39" s="7" t="s">
        <v>10</v>
      </c>
      <c r="E39" s="10">
        <v>1</v>
      </c>
      <c r="F39" s="11">
        <v>283500</v>
      </c>
      <c r="G39" s="11">
        <f t="shared" si="0"/>
        <v>283500</v>
      </c>
    </row>
    <row r="40" spans="1:7" ht="45">
      <c r="A40" s="7">
        <v>37</v>
      </c>
      <c r="B40" s="8" t="s">
        <v>82</v>
      </c>
      <c r="C40" s="9" t="s">
        <v>83</v>
      </c>
      <c r="D40" s="7" t="s">
        <v>10</v>
      </c>
      <c r="E40" s="10">
        <v>1</v>
      </c>
      <c r="F40" s="11">
        <v>196900</v>
      </c>
      <c r="G40" s="11">
        <f t="shared" si="0"/>
        <v>196900</v>
      </c>
    </row>
    <row r="41" spans="1:7" ht="67.5">
      <c r="A41" s="7">
        <v>38</v>
      </c>
      <c r="B41" s="8" t="s">
        <v>84</v>
      </c>
      <c r="C41" s="9" t="s">
        <v>85</v>
      </c>
      <c r="D41" s="7" t="s">
        <v>10</v>
      </c>
      <c r="E41" s="10">
        <v>1</v>
      </c>
      <c r="F41" s="11">
        <v>323700</v>
      </c>
      <c r="G41" s="11">
        <f t="shared" si="0"/>
        <v>323700</v>
      </c>
    </row>
    <row r="42" spans="1:7" ht="67.5">
      <c r="A42" s="7">
        <v>39</v>
      </c>
      <c r="B42" s="8" t="s">
        <v>86</v>
      </c>
      <c r="C42" s="9" t="s">
        <v>87</v>
      </c>
      <c r="D42" s="7" t="s">
        <v>10</v>
      </c>
      <c r="E42" s="10">
        <v>1</v>
      </c>
      <c r="F42" s="11">
        <v>269300</v>
      </c>
      <c r="G42" s="11">
        <f t="shared" si="0"/>
        <v>269300</v>
      </c>
    </row>
    <row r="43" spans="1:7" ht="78.75">
      <c r="A43" s="7">
        <v>40</v>
      </c>
      <c r="B43" s="8" t="s">
        <v>88</v>
      </c>
      <c r="C43" s="9" t="s">
        <v>89</v>
      </c>
      <c r="D43" s="7" t="s">
        <v>77</v>
      </c>
      <c r="E43" s="10">
        <v>12</v>
      </c>
      <c r="F43" s="11">
        <v>50000</v>
      </c>
      <c r="G43" s="11">
        <f t="shared" si="0"/>
        <v>600000</v>
      </c>
    </row>
    <row r="44" spans="1:7" ht="56.25">
      <c r="A44" s="7">
        <v>41</v>
      </c>
      <c r="B44" s="8" t="s">
        <v>90</v>
      </c>
      <c r="C44" s="9" t="s">
        <v>91</v>
      </c>
      <c r="D44" s="7" t="s">
        <v>92</v>
      </c>
      <c r="E44" s="10">
        <v>15</v>
      </c>
      <c r="F44" s="11">
        <v>19400</v>
      </c>
      <c r="G44" s="11">
        <f t="shared" si="0"/>
        <v>291000</v>
      </c>
    </row>
    <row r="45" spans="1:7" ht="56.25">
      <c r="A45" s="7">
        <v>42</v>
      </c>
      <c r="B45" s="8" t="s">
        <v>93</v>
      </c>
      <c r="C45" s="9" t="s">
        <v>94</v>
      </c>
      <c r="D45" s="7" t="s">
        <v>92</v>
      </c>
      <c r="E45" s="10">
        <v>15</v>
      </c>
      <c r="F45" s="11">
        <v>30700</v>
      </c>
      <c r="G45" s="11">
        <f t="shared" si="0"/>
        <v>460500</v>
      </c>
    </row>
    <row r="46" spans="1:7" ht="123.75">
      <c r="A46" s="7">
        <v>43</v>
      </c>
      <c r="B46" s="8" t="s">
        <v>95</v>
      </c>
      <c r="C46" s="9" t="s">
        <v>96</v>
      </c>
      <c r="D46" s="7" t="s">
        <v>10</v>
      </c>
      <c r="E46" s="10">
        <v>6</v>
      </c>
      <c r="F46" s="11">
        <v>79800</v>
      </c>
      <c r="G46" s="11">
        <f t="shared" si="0"/>
        <v>478800</v>
      </c>
    </row>
    <row r="47" spans="1:7" ht="112.5">
      <c r="A47" s="7">
        <v>44</v>
      </c>
      <c r="B47" s="8" t="s">
        <v>97</v>
      </c>
      <c r="C47" s="9" t="s">
        <v>98</v>
      </c>
      <c r="D47" s="7" t="s">
        <v>92</v>
      </c>
      <c r="E47" s="10">
        <v>45</v>
      </c>
      <c r="F47" s="11">
        <v>2730</v>
      </c>
      <c r="G47" s="11">
        <f t="shared" si="0"/>
        <v>122850</v>
      </c>
    </row>
    <row r="48" spans="1:7" ht="90">
      <c r="A48" s="7">
        <v>45</v>
      </c>
      <c r="B48" s="8" t="s">
        <v>99</v>
      </c>
      <c r="C48" s="9" t="s">
        <v>100</v>
      </c>
      <c r="D48" s="7"/>
      <c r="E48" s="10">
        <v>1</v>
      </c>
      <c r="F48" s="11">
        <v>88289</v>
      </c>
      <c r="G48" s="11">
        <f t="shared" si="0"/>
        <v>88289</v>
      </c>
    </row>
    <row r="49" spans="1:7" ht="22.5">
      <c r="A49" s="7">
        <v>46</v>
      </c>
      <c r="B49" s="8" t="s">
        <v>101</v>
      </c>
      <c r="C49" s="9" t="s">
        <v>102</v>
      </c>
      <c r="D49" s="7" t="s">
        <v>10</v>
      </c>
      <c r="E49" s="10">
        <v>2</v>
      </c>
      <c r="F49" s="11">
        <v>10375</v>
      </c>
      <c r="G49" s="11">
        <f t="shared" si="0"/>
        <v>20750</v>
      </c>
    </row>
    <row r="50" spans="1:7" ht="22.5">
      <c r="A50" s="7">
        <v>47</v>
      </c>
      <c r="B50" s="8" t="s">
        <v>103</v>
      </c>
      <c r="C50" s="9" t="s">
        <v>104</v>
      </c>
      <c r="D50" s="7" t="s">
        <v>10</v>
      </c>
      <c r="E50" s="10">
        <v>2</v>
      </c>
      <c r="F50" s="11">
        <v>10375</v>
      </c>
      <c r="G50" s="11">
        <f t="shared" si="0"/>
        <v>20750</v>
      </c>
    </row>
    <row r="51" spans="1:7" ht="38.25">
      <c r="A51" s="7">
        <v>48</v>
      </c>
      <c r="B51" s="8" t="s">
        <v>105</v>
      </c>
      <c r="C51" s="9" t="s">
        <v>106</v>
      </c>
      <c r="D51" s="7" t="s">
        <v>10</v>
      </c>
      <c r="E51" s="10">
        <v>36</v>
      </c>
      <c r="F51" s="11">
        <v>12350</v>
      </c>
      <c r="G51" s="11">
        <f t="shared" si="0"/>
        <v>444600</v>
      </c>
    </row>
    <row r="52" spans="1:7" ht="63.75">
      <c r="A52" s="7">
        <v>49</v>
      </c>
      <c r="B52" s="8" t="s">
        <v>107</v>
      </c>
      <c r="C52" s="9" t="s">
        <v>108</v>
      </c>
      <c r="D52" s="7" t="s">
        <v>10</v>
      </c>
      <c r="E52" s="10">
        <v>2</v>
      </c>
      <c r="F52" s="11">
        <v>11200</v>
      </c>
      <c r="G52" s="11">
        <f t="shared" si="0"/>
        <v>22400</v>
      </c>
    </row>
    <row r="53" spans="1:7" ht="89.25">
      <c r="A53" s="7">
        <v>50</v>
      </c>
      <c r="B53" s="8" t="s">
        <v>109</v>
      </c>
      <c r="C53" s="9" t="s">
        <v>110</v>
      </c>
      <c r="D53" s="7" t="s">
        <v>10</v>
      </c>
      <c r="E53" s="10">
        <v>20</v>
      </c>
      <c r="F53" s="11">
        <v>46500</v>
      </c>
      <c r="G53" s="11">
        <f t="shared" si="0"/>
        <v>930000</v>
      </c>
    </row>
    <row r="54" spans="1:7" ht="25.5">
      <c r="A54" s="7">
        <v>51</v>
      </c>
      <c r="B54" s="8" t="s">
        <v>111</v>
      </c>
      <c r="C54" s="9" t="s">
        <v>112</v>
      </c>
      <c r="D54" s="7" t="s">
        <v>113</v>
      </c>
      <c r="E54" s="10">
        <v>2</v>
      </c>
      <c r="F54" s="11">
        <v>42835</v>
      </c>
      <c r="G54" s="11">
        <f t="shared" si="0"/>
        <v>85670</v>
      </c>
    </row>
    <row r="55" spans="1:7" ht="45">
      <c r="A55" s="7">
        <v>52</v>
      </c>
      <c r="B55" s="8" t="s">
        <v>114</v>
      </c>
      <c r="C55" s="9" t="s">
        <v>115</v>
      </c>
      <c r="D55" s="7" t="s">
        <v>113</v>
      </c>
      <c r="E55" s="10">
        <v>1</v>
      </c>
      <c r="F55" s="11">
        <v>77635</v>
      </c>
      <c r="G55" s="11">
        <f t="shared" si="0"/>
        <v>77635</v>
      </c>
    </row>
    <row r="56" spans="1:7" ht="33.75">
      <c r="A56" s="7">
        <v>53</v>
      </c>
      <c r="B56" s="8" t="s">
        <v>116</v>
      </c>
      <c r="C56" s="9" t="s">
        <v>117</v>
      </c>
      <c r="D56" s="7" t="s">
        <v>113</v>
      </c>
      <c r="E56" s="10">
        <v>5</v>
      </c>
      <c r="F56" s="11">
        <v>6000</v>
      </c>
      <c r="G56" s="11">
        <f t="shared" si="0"/>
        <v>30000</v>
      </c>
    </row>
    <row r="57" spans="1:7" ht="25.5">
      <c r="A57" s="7">
        <v>54</v>
      </c>
      <c r="B57" s="8" t="s">
        <v>118</v>
      </c>
      <c r="C57" s="9" t="s">
        <v>119</v>
      </c>
      <c r="D57" s="7" t="s">
        <v>120</v>
      </c>
      <c r="E57" s="10">
        <v>2</v>
      </c>
      <c r="F57" s="11">
        <v>3100</v>
      </c>
      <c r="G57" s="11">
        <f t="shared" si="0"/>
        <v>6200</v>
      </c>
    </row>
    <row r="58" spans="1:7" ht="25.5">
      <c r="A58" s="7">
        <v>55</v>
      </c>
      <c r="B58" s="8" t="s">
        <v>121</v>
      </c>
      <c r="C58" s="9" t="s">
        <v>122</v>
      </c>
      <c r="D58" s="7" t="s">
        <v>120</v>
      </c>
      <c r="E58" s="10">
        <v>2</v>
      </c>
      <c r="F58" s="11">
        <v>3100</v>
      </c>
      <c r="G58" s="11">
        <f t="shared" si="0"/>
        <v>6200</v>
      </c>
    </row>
    <row r="59" spans="1:7" ht="25.5">
      <c r="A59" s="7">
        <v>56</v>
      </c>
      <c r="B59" s="8" t="s">
        <v>123</v>
      </c>
      <c r="C59" s="9" t="s">
        <v>124</v>
      </c>
      <c r="D59" s="7" t="s">
        <v>10</v>
      </c>
      <c r="E59" s="10">
        <v>45</v>
      </c>
      <c r="F59" s="11">
        <v>11400</v>
      </c>
      <c r="G59" s="11">
        <f t="shared" si="0"/>
        <v>513000</v>
      </c>
    </row>
    <row r="60" spans="1:7" ht="15" customHeight="1">
      <c r="A60" s="25" t="s">
        <v>125</v>
      </c>
      <c r="B60" s="25"/>
      <c r="C60" s="25"/>
      <c r="D60" s="12"/>
      <c r="E60" s="13"/>
      <c r="F60" s="13"/>
      <c r="G60" s="14">
        <f>SUM(G4:G59)</f>
        <v>13562744</v>
      </c>
    </row>
    <row r="61" spans="1:7" ht="12.75">
      <c r="A61" s="3"/>
      <c r="B61" s="3"/>
      <c r="C61" s="3"/>
      <c r="D61" s="3"/>
      <c r="E61" s="3"/>
      <c r="F61" s="3"/>
    </row>
    <row r="62" spans="1:7" ht="12.75">
      <c r="A62" s="3"/>
      <c r="B62" s="3"/>
      <c r="C62" s="3"/>
      <c r="D62" s="3"/>
      <c r="E62" s="3"/>
      <c r="F62" s="3"/>
    </row>
    <row r="63" spans="1:7" ht="12.75">
      <c r="A63" s="3"/>
      <c r="B63" s="3"/>
      <c r="C63" s="3"/>
      <c r="D63" s="3"/>
      <c r="E63" s="3"/>
      <c r="F63" s="3"/>
    </row>
    <row r="64" spans="1:7" ht="12.75">
      <c r="A64" s="3"/>
      <c r="B64" s="3"/>
      <c r="C64" s="3"/>
      <c r="D64" s="3"/>
      <c r="E64" s="3"/>
      <c r="F64" s="3"/>
    </row>
    <row r="65" spans="1:6" ht="12.75">
      <c r="A65" s="3"/>
      <c r="B65" s="3"/>
      <c r="C65" s="3"/>
      <c r="D65" s="3"/>
      <c r="E65" s="3"/>
      <c r="F65" s="3"/>
    </row>
    <row r="66" spans="1:6" ht="12.75">
      <c r="A66" s="3"/>
      <c r="B66" s="3"/>
      <c r="C66" s="3"/>
      <c r="D66" s="3"/>
      <c r="E66" s="3"/>
      <c r="F66" s="3"/>
    </row>
    <row r="67" spans="1:6" ht="12.75">
      <c r="A67" s="3"/>
      <c r="B67" s="3"/>
      <c r="C67" s="3"/>
      <c r="D67" s="3"/>
      <c r="E67" s="3"/>
      <c r="F67" s="3"/>
    </row>
    <row r="68" spans="1:6" ht="12.75">
      <c r="A68" s="3"/>
      <c r="B68" s="3"/>
      <c r="C68" s="3"/>
      <c r="D68" s="3"/>
      <c r="E68" s="3"/>
      <c r="F68" s="3"/>
    </row>
    <row r="69" spans="1:6" ht="12.75">
      <c r="A69" s="3"/>
      <c r="B69" s="3"/>
      <c r="C69" s="3"/>
      <c r="D69" s="3"/>
      <c r="E69" s="3"/>
      <c r="F69" s="3"/>
    </row>
    <row r="70" spans="1:6" ht="12.75">
      <c r="A70" s="3"/>
      <c r="B70" s="3"/>
      <c r="C70" s="3"/>
      <c r="D70" s="3"/>
      <c r="E70" s="3"/>
      <c r="F70" s="3"/>
    </row>
    <row r="71" spans="1:6" s="18" customFormat="1" ht="12.75"/>
    <row r="72" spans="1:6" ht="12.75">
      <c r="A72" s="3"/>
      <c r="B72" s="3"/>
      <c r="C72" s="3"/>
      <c r="D72" s="3"/>
      <c r="E72" s="3"/>
      <c r="F72" s="3"/>
    </row>
    <row r="73" spans="1:6" ht="12.75">
      <c r="A73" s="3"/>
      <c r="B73" s="3"/>
      <c r="C73" s="3"/>
      <c r="D73" s="3"/>
      <c r="E73" s="3"/>
      <c r="F73" s="3"/>
    </row>
    <row r="74" spans="1:6" ht="12.75">
      <c r="A74" s="3"/>
      <c r="B74" s="3"/>
      <c r="C74" s="3"/>
      <c r="D74" s="3"/>
      <c r="E74" s="3"/>
      <c r="F74" s="3"/>
    </row>
    <row r="75" spans="1:6" ht="12.75">
      <c r="A75" s="3"/>
      <c r="B75" s="3"/>
      <c r="C75" s="3"/>
      <c r="D75" s="3"/>
      <c r="E75" s="3"/>
      <c r="F75" s="3"/>
    </row>
    <row r="76" spans="1:6" ht="12.75">
      <c r="A76" s="3"/>
      <c r="B76" s="3"/>
      <c r="C76" s="3"/>
      <c r="D76" s="3"/>
      <c r="E76" s="3"/>
      <c r="F76" s="3"/>
    </row>
    <row r="77" spans="1:6" ht="12.75">
      <c r="A77" s="3"/>
      <c r="B77" s="3"/>
      <c r="C77" s="3"/>
      <c r="D77" s="3"/>
      <c r="E77" s="3"/>
      <c r="F77" s="3"/>
    </row>
    <row r="78" spans="1:6" ht="12.75">
      <c r="A78" s="3"/>
      <c r="B78" s="3"/>
      <c r="C78" s="3"/>
      <c r="D78" s="3"/>
      <c r="E78" s="3"/>
      <c r="F78" s="3"/>
    </row>
    <row r="79" spans="1:6" ht="12.75">
      <c r="A79" s="3"/>
      <c r="B79" s="3"/>
      <c r="C79" s="3"/>
      <c r="D79" s="3"/>
      <c r="E79" s="3"/>
      <c r="F79" s="3"/>
    </row>
    <row r="80" spans="1:6" ht="12.75">
      <c r="A80" s="3"/>
      <c r="B80" s="3"/>
      <c r="C80" s="3"/>
      <c r="D80" s="3"/>
      <c r="E80" s="3"/>
      <c r="F80" s="3"/>
    </row>
    <row r="81" spans="1:6" ht="12.75">
      <c r="A81" s="3"/>
      <c r="B81" s="3"/>
      <c r="C81" s="3"/>
      <c r="D81" s="3"/>
      <c r="E81" s="3"/>
      <c r="F81" s="3"/>
    </row>
    <row r="82" spans="1:6" ht="12.75">
      <c r="A82" s="3"/>
      <c r="B82" s="3"/>
      <c r="C82" s="3"/>
      <c r="D82" s="3"/>
      <c r="E82" s="3"/>
      <c r="F82" s="3"/>
    </row>
    <row r="83" spans="1:6" ht="12.75">
      <c r="A83" s="3"/>
      <c r="B83" s="3"/>
      <c r="C83" s="3"/>
      <c r="D83" s="3"/>
      <c r="E83" s="3"/>
      <c r="F83" s="3"/>
    </row>
    <row r="84" spans="1:6" ht="12.75">
      <c r="A84" s="3"/>
      <c r="B84" s="3"/>
      <c r="C84" s="3"/>
      <c r="D84" s="3"/>
      <c r="E84" s="3"/>
      <c r="F84" s="3"/>
    </row>
    <row r="85" spans="1:6" ht="12.75">
      <c r="A85" s="3"/>
      <c r="B85" s="3"/>
      <c r="C85" s="3"/>
      <c r="D85" s="3"/>
      <c r="E85" s="3"/>
      <c r="F85" s="3"/>
    </row>
    <row r="86" spans="1:6" ht="12.75">
      <c r="A86" s="3"/>
      <c r="B86" s="3"/>
      <c r="C86" s="3"/>
      <c r="D86" s="3"/>
      <c r="E86" s="3"/>
      <c r="F86" s="3"/>
    </row>
    <row r="87" spans="1:6" ht="12.75">
      <c r="A87" s="3"/>
      <c r="B87" s="3"/>
      <c r="C87" s="3"/>
      <c r="D87" s="3"/>
      <c r="E87" s="3"/>
      <c r="F87" s="3"/>
    </row>
    <row r="88" spans="1:6" ht="12.75">
      <c r="A88" s="3"/>
      <c r="B88" s="3"/>
      <c r="C88" s="3"/>
      <c r="D88" s="3"/>
      <c r="E88" s="3"/>
      <c r="F88" s="3"/>
    </row>
    <row r="89" spans="1:6" ht="12.75">
      <c r="A89" s="3"/>
      <c r="B89" s="3"/>
      <c r="C89" s="3"/>
      <c r="D89" s="3"/>
      <c r="E89" s="3"/>
      <c r="F89" s="3"/>
    </row>
    <row r="90" spans="1:6" ht="12.75">
      <c r="A90" s="3"/>
      <c r="B90" s="3"/>
      <c r="C90" s="3"/>
      <c r="D90" s="3"/>
      <c r="E90" s="3"/>
      <c r="F90" s="3"/>
    </row>
    <row r="91" spans="1:6" ht="65.25" customHeight="1">
      <c r="A91" s="3"/>
      <c r="B91" s="3"/>
      <c r="C91" s="3"/>
      <c r="D91" s="3"/>
      <c r="E91" s="3"/>
      <c r="F91" s="3"/>
    </row>
    <row r="92" spans="1:6" ht="12.75">
      <c r="A92" s="3"/>
      <c r="B92" s="3"/>
      <c r="C92" s="3"/>
      <c r="D92" s="3"/>
      <c r="E92" s="3"/>
      <c r="F92" s="3"/>
    </row>
    <row r="93" spans="1:6" s="19" customFormat="1" ht="24.75" customHeight="1"/>
  </sheetData>
  <mergeCells count="3">
    <mergeCell ref="E1:F1"/>
    <mergeCell ref="C2:F2"/>
    <mergeCell ref="A60:C60"/>
  </mergeCells>
  <pageMargins left="0.118110236220472" right="0.196850393700787" top="0.15748031496063" bottom="0.196850393700787" header="0.27" footer="0.31496062992126"/>
  <pageSetup paperSize="9" scale="89" orientation="landscape" r:id="rId1"/>
  <rowBreaks count="1" manualBreakCount="1">
    <brk id="6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abSelected="1" view="pageBreakPreview" topLeftCell="A19" zoomScaleNormal="100" workbookViewId="0">
      <selection activeCell="G42" sqref="G42"/>
    </sheetView>
  </sheetViews>
  <sheetFormatPr defaultColWidth="9.140625" defaultRowHeight="15"/>
  <cols>
    <col min="2" max="2" width="26.7109375" customWidth="1"/>
    <col min="3" max="3" width="67" customWidth="1"/>
    <col min="4" max="4" width="7" customWidth="1"/>
    <col min="5" max="5" width="8.42578125" customWidth="1"/>
    <col min="6" max="6" width="13.140625" customWidth="1"/>
    <col min="7" max="7" width="17.28515625" style="57" customWidth="1"/>
  </cols>
  <sheetData>
    <row r="1" spans="1:7" ht="15.75">
      <c r="A1" s="1"/>
      <c r="B1" s="1"/>
      <c r="C1" s="2"/>
      <c r="D1" s="1"/>
      <c r="E1" s="23" t="s">
        <v>0</v>
      </c>
      <c r="F1" s="23"/>
      <c r="G1" s="53"/>
    </row>
    <row r="2" spans="1:7" ht="15.75">
      <c r="A2" s="1"/>
      <c r="B2" s="1"/>
      <c r="C2" s="24"/>
      <c r="D2" s="24"/>
      <c r="E2" s="24"/>
      <c r="F2" s="24"/>
      <c r="G2" s="53"/>
    </row>
    <row r="3" spans="1:7" ht="28.5">
      <c r="A3" s="26" t="s">
        <v>1</v>
      </c>
      <c r="B3" s="26" t="s">
        <v>2</v>
      </c>
      <c r="C3" s="26" t="s">
        <v>3</v>
      </c>
      <c r="D3" s="26" t="s">
        <v>4</v>
      </c>
      <c r="E3" s="27" t="s">
        <v>5</v>
      </c>
      <c r="F3" s="27" t="s">
        <v>6</v>
      </c>
      <c r="G3" s="54" t="s">
        <v>7</v>
      </c>
    </row>
    <row r="4" spans="1:7">
      <c r="A4" s="28">
        <v>1</v>
      </c>
      <c r="B4" s="29" t="s">
        <v>126</v>
      </c>
      <c r="C4" s="29" t="s">
        <v>127</v>
      </c>
      <c r="D4" s="28" t="s">
        <v>128</v>
      </c>
      <c r="E4" s="30">
        <v>5500</v>
      </c>
      <c r="F4" s="31">
        <v>580.76</v>
      </c>
      <c r="G4" s="55">
        <f>E4*F4</f>
        <v>3194180</v>
      </c>
    </row>
    <row r="5" spans="1:7">
      <c r="A5" s="28">
        <v>2</v>
      </c>
      <c r="B5" s="29" t="s">
        <v>129</v>
      </c>
      <c r="C5" s="29" t="s">
        <v>130</v>
      </c>
      <c r="D5" s="28" t="s">
        <v>92</v>
      </c>
      <c r="E5" s="30">
        <v>5500</v>
      </c>
      <c r="F5" s="31">
        <v>178.75</v>
      </c>
      <c r="G5" s="55">
        <f t="shared" ref="G5:G40" si="0">E5*F5</f>
        <v>983125</v>
      </c>
    </row>
    <row r="6" spans="1:7">
      <c r="A6" s="28">
        <v>3</v>
      </c>
      <c r="B6" s="29" t="s">
        <v>131</v>
      </c>
      <c r="C6" s="29" t="s">
        <v>132</v>
      </c>
      <c r="D6" s="28" t="s">
        <v>133</v>
      </c>
      <c r="E6" s="30">
        <v>1600</v>
      </c>
      <c r="F6" s="31">
        <v>91.94</v>
      </c>
      <c r="G6" s="55">
        <f t="shared" si="0"/>
        <v>147104</v>
      </c>
    </row>
    <row r="7" spans="1:7">
      <c r="A7" s="28">
        <v>4</v>
      </c>
      <c r="B7" s="29" t="s">
        <v>134</v>
      </c>
      <c r="C7" s="29" t="s">
        <v>135</v>
      </c>
      <c r="D7" s="32" t="s">
        <v>92</v>
      </c>
      <c r="E7" s="33">
        <v>300</v>
      </c>
      <c r="F7" s="34">
        <v>355.46</v>
      </c>
      <c r="G7" s="55">
        <f t="shared" si="0"/>
        <v>106638</v>
      </c>
    </row>
    <row r="8" spans="1:7">
      <c r="A8" s="28">
        <v>5</v>
      </c>
      <c r="B8" s="35" t="s">
        <v>136</v>
      </c>
      <c r="C8" s="35" t="s">
        <v>137</v>
      </c>
      <c r="D8" s="36" t="s">
        <v>92</v>
      </c>
      <c r="E8" s="30">
        <v>54</v>
      </c>
      <c r="F8" s="37">
        <v>2950</v>
      </c>
      <c r="G8" s="55">
        <f t="shared" si="0"/>
        <v>159300</v>
      </c>
    </row>
    <row r="9" spans="1:7">
      <c r="A9" s="28">
        <v>6</v>
      </c>
      <c r="B9" s="35" t="s">
        <v>138</v>
      </c>
      <c r="C9" s="35" t="s">
        <v>139</v>
      </c>
      <c r="D9" s="36" t="s">
        <v>92</v>
      </c>
      <c r="E9" s="30">
        <v>35</v>
      </c>
      <c r="F9" s="37">
        <v>2570</v>
      </c>
      <c r="G9" s="55">
        <f t="shared" si="0"/>
        <v>89950</v>
      </c>
    </row>
    <row r="10" spans="1:7">
      <c r="A10" s="28">
        <v>7</v>
      </c>
      <c r="B10" s="35" t="s">
        <v>140</v>
      </c>
      <c r="C10" s="35" t="s">
        <v>141</v>
      </c>
      <c r="D10" s="36" t="s">
        <v>92</v>
      </c>
      <c r="E10" s="30">
        <v>35</v>
      </c>
      <c r="F10" s="37">
        <v>4750</v>
      </c>
      <c r="G10" s="55">
        <f t="shared" si="0"/>
        <v>166250</v>
      </c>
    </row>
    <row r="11" spans="1:7">
      <c r="A11" s="28">
        <v>8</v>
      </c>
      <c r="B11" s="35" t="s">
        <v>142</v>
      </c>
      <c r="C11" s="35" t="s">
        <v>143</v>
      </c>
      <c r="D11" s="36" t="s">
        <v>92</v>
      </c>
      <c r="E11" s="30">
        <v>35</v>
      </c>
      <c r="F11" s="37">
        <v>3150</v>
      </c>
      <c r="G11" s="55">
        <f t="shared" si="0"/>
        <v>110250</v>
      </c>
    </row>
    <row r="12" spans="1:7">
      <c r="A12" s="28">
        <v>9</v>
      </c>
      <c r="B12" s="35" t="s">
        <v>144</v>
      </c>
      <c r="C12" s="35" t="s">
        <v>145</v>
      </c>
      <c r="D12" s="36" t="s">
        <v>92</v>
      </c>
      <c r="E12" s="30">
        <v>35</v>
      </c>
      <c r="F12" s="37">
        <v>3750</v>
      </c>
      <c r="G12" s="55">
        <f t="shared" si="0"/>
        <v>131250</v>
      </c>
    </row>
    <row r="13" spans="1:7">
      <c r="A13" s="28">
        <v>10</v>
      </c>
      <c r="B13" s="35" t="s">
        <v>146</v>
      </c>
      <c r="C13" s="35" t="s">
        <v>147</v>
      </c>
      <c r="D13" s="36" t="s">
        <v>92</v>
      </c>
      <c r="E13" s="30">
        <v>35</v>
      </c>
      <c r="F13" s="37">
        <v>1525</v>
      </c>
      <c r="G13" s="55">
        <f t="shared" si="0"/>
        <v>53375</v>
      </c>
    </row>
    <row r="14" spans="1:7">
      <c r="A14" s="28">
        <v>11</v>
      </c>
      <c r="B14" s="35" t="s">
        <v>148</v>
      </c>
      <c r="C14" s="35" t="s">
        <v>149</v>
      </c>
      <c r="D14" s="36" t="s">
        <v>92</v>
      </c>
      <c r="E14" s="30">
        <v>35</v>
      </c>
      <c r="F14" s="37">
        <v>1950</v>
      </c>
      <c r="G14" s="55">
        <f t="shared" si="0"/>
        <v>68250</v>
      </c>
    </row>
    <row r="15" spans="1:7">
      <c r="A15" s="28">
        <v>12</v>
      </c>
      <c r="B15" s="35" t="s">
        <v>150</v>
      </c>
      <c r="C15" s="35" t="s">
        <v>151</v>
      </c>
      <c r="D15" s="36" t="s">
        <v>92</v>
      </c>
      <c r="E15" s="30">
        <v>35</v>
      </c>
      <c r="F15" s="37">
        <v>1650</v>
      </c>
      <c r="G15" s="55">
        <f t="shared" si="0"/>
        <v>57750</v>
      </c>
    </row>
    <row r="16" spans="1:7">
      <c r="A16" s="28">
        <v>13</v>
      </c>
      <c r="B16" s="35" t="s">
        <v>152</v>
      </c>
      <c r="C16" s="35" t="s">
        <v>153</v>
      </c>
      <c r="D16" s="36" t="s">
        <v>92</v>
      </c>
      <c r="E16" s="30">
        <v>320</v>
      </c>
      <c r="F16" s="37">
        <v>2350</v>
      </c>
      <c r="G16" s="55">
        <f t="shared" si="0"/>
        <v>752000</v>
      </c>
    </row>
    <row r="17" spans="1:7">
      <c r="A17" s="28">
        <v>14</v>
      </c>
      <c r="B17" s="35" t="s">
        <v>154</v>
      </c>
      <c r="C17" s="35" t="s">
        <v>155</v>
      </c>
      <c r="D17" s="36" t="s">
        <v>92</v>
      </c>
      <c r="E17" s="30">
        <v>50</v>
      </c>
      <c r="F17" s="37">
        <v>1707</v>
      </c>
      <c r="G17" s="55">
        <f t="shared" si="0"/>
        <v>85350</v>
      </c>
    </row>
    <row r="18" spans="1:7" ht="30">
      <c r="A18" s="28">
        <v>15</v>
      </c>
      <c r="B18" s="29" t="s">
        <v>156</v>
      </c>
      <c r="C18" s="29" t="s">
        <v>157</v>
      </c>
      <c r="D18" s="38" t="s">
        <v>120</v>
      </c>
      <c r="E18" s="39">
        <v>25</v>
      </c>
      <c r="F18" s="40">
        <v>2000</v>
      </c>
      <c r="G18" s="55">
        <f t="shared" si="0"/>
        <v>50000</v>
      </c>
    </row>
    <row r="19" spans="1:7">
      <c r="A19" s="28">
        <v>16</v>
      </c>
      <c r="B19" s="29" t="s">
        <v>156</v>
      </c>
      <c r="C19" s="29" t="s">
        <v>158</v>
      </c>
      <c r="D19" s="38" t="s">
        <v>120</v>
      </c>
      <c r="E19" s="39">
        <v>70</v>
      </c>
      <c r="F19" s="40">
        <v>10600</v>
      </c>
      <c r="G19" s="55">
        <f t="shared" si="0"/>
        <v>742000</v>
      </c>
    </row>
    <row r="20" spans="1:7">
      <c r="A20" s="28">
        <v>17</v>
      </c>
      <c r="B20" s="35" t="s">
        <v>159</v>
      </c>
      <c r="C20" s="35" t="s">
        <v>160</v>
      </c>
      <c r="D20" s="41" t="s">
        <v>161</v>
      </c>
      <c r="E20" s="39">
        <v>500</v>
      </c>
      <c r="F20" s="40">
        <v>160.88</v>
      </c>
      <c r="G20" s="55">
        <f t="shared" si="0"/>
        <v>80440</v>
      </c>
    </row>
    <row r="21" spans="1:7">
      <c r="A21" s="28">
        <v>18</v>
      </c>
      <c r="B21" s="29" t="s">
        <v>162</v>
      </c>
      <c r="C21" s="29" t="s">
        <v>163</v>
      </c>
      <c r="D21" s="32" t="s">
        <v>77</v>
      </c>
      <c r="E21" s="39">
        <v>3</v>
      </c>
      <c r="F21" s="42">
        <v>6296.94</v>
      </c>
      <c r="G21" s="55">
        <f t="shared" si="0"/>
        <v>18890.82</v>
      </c>
    </row>
    <row r="22" spans="1:7">
      <c r="A22" s="28">
        <v>19</v>
      </c>
      <c r="B22" s="29" t="s">
        <v>164</v>
      </c>
      <c r="C22" s="29" t="s">
        <v>164</v>
      </c>
      <c r="D22" s="38" t="s">
        <v>165</v>
      </c>
      <c r="E22" s="39">
        <v>25</v>
      </c>
      <c r="F22" s="43">
        <v>4000</v>
      </c>
      <c r="G22" s="55">
        <f t="shared" si="0"/>
        <v>100000</v>
      </c>
    </row>
    <row r="23" spans="1:7" ht="30">
      <c r="A23" s="28">
        <v>20</v>
      </c>
      <c r="B23" s="44" t="s">
        <v>166</v>
      </c>
      <c r="C23" s="44" t="s">
        <v>167</v>
      </c>
      <c r="D23" s="45" t="s">
        <v>120</v>
      </c>
      <c r="E23" s="39">
        <v>200</v>
      </c>
      <c r="F23" s="46">
        <v>92</v>
      </c>
      <c r="G23" s="55">
        <f t="shared" si="0"/>
        <v>18400</v>
      </c>
    </row>
    <row r="24" spans="1:7">
      <c r="A24" s="28">
        <v>21</v>
      </c>
      <c r="B24" s="47" t="s">
        <v>168</v>
      </c>
      <c r="C24" s="47" t="s">
        <v>169</v>
      </c>
      <c r="D24" s="48" t="s">
        <v>120</v>
      </c>
      <c r="E24" s="39">
        <v>30</v>
      </c>
      <c r="F24" s="49">
        <v>356.33</v>
      </c>
      <c r="G24" s="55">
        <f t="shared" si="0"/>
        <v>10689.9</v>
      </c>
    </row>
    <row r="25" spans="1:7">
      <c r="A25" s="28">
        <v>22</v>
      </c>
      <c r="B25" s="29" t="s">
        <v>170</v>
      </c>
      <c r="C25" s="29" t="s">
        <v>171</v>
      </c>
      <c r="D25" s="38" t="s">
        <v>120</v>
      </c>
      <c r="E25" s="39">
        <v>200</v>
      </c>
      <c r="F25" s="43">
        <v>88.75</v>
      </c>
      <c r="G25" s="55">
        <f t="shared" si="0"/>
        <v>17750</v>
      </c>
    </row>
    <row r="26" spans="1:7">
      <c r="A26" s="28">
        <v>23</v>
      </c>
      <c r="B26" s="29" t="s">
        <v>172</v>
      </c>
      <c r="C26" s="29" t="s">
        <v>173</v>
      </c>
      <c r="D26" s="32" t="s">
        <v>174</v>
      </c>
      <c r="E26" s="39">
        <v>3</v>
      </c>
      <c r="F26" s="49">
        <v>3000</v>
      </c>
      <c r="G26" s="55">
        <f t="shared" si="0"/>
        <v>9000</v>
      </c>
    </row>
    <row r="27" spans="1:7" ht="30">
      <c r="A27" s="28">
        <v>24</v>
      </c>
      <c r="B27" s="29" t="s">
        <v>175</v>
      </c>
      <c r="C27" s="29" t="s">
        <v>176</v>
      </c>
      <c r="D27" s="32" t="s">
        <v>177</v>
      </c>
      <c r="E27" s="39">
        <v>25</v>
      </c>
      <c r="F27" s="42">
        <v>3000</v>
      </c>
      <c r="G27" s="55">
        <f t="shared" si="0"/>
        <v>75000</v>
      </c>
    </row>
    <row r="28" spans="1:7">
      <c r="A28" s="28">
        <v>25</v>
      </c>
      <c r="B28" s="29" t="s">
        <v>178</v>
      </c>
      <c r="C28" s="29" t="s">
        <v>178</v>
      </c>
      <c r="D28" s="50" t="s">
        <v>120</v>
      </c>
      <c r="E28" s="39">
        <v>130</v>
      </c>
      <c r="F28" s="40">
        <v>2905</v>
      </c>
      <c r="G28" s="55">
        <f t="shared" si="0"/>
        <v>377650</v>
      </c>
    </row>
    <row r="29" spans="1:7">
      <c r="A29" s="28">
        <v>26</v>
      </c>
      <c r="B29" s="29" t="s">
        <v>179</v>
      </c>
      <c r="C29" s="29" t="s">
        <v>179</v>
      </c>
      <c r="D29" s="38" t="s">
        <v>165</v>
      </c>
      <c r="E29" s="39">
        <v>30</v>
      </c>
      <c r="F29" s="43">
        <v>4110</v>
      </c>
      <c r="G29" s="55">
        <f t="shared" si="0"/>
        <v>123300</v>
      </c>
    </row>
    <row r="30" spans="1:7" ht="30">
      <c r="A30" s="28">
        <v>27</v>
      </c>
      <c r="B30" s="29" t="s">
        <v>180</v>
      </c>
      <c r="C30" s="29" t="s">
        <v>181</v>
      </c>
      <c r="D30" s="38" t="s">
        <v>120</v>
      </c>
      <c r="E30" s="39">
        <v>200</v>
      </c>
      <c r="F30" s="43">
        <v>193.75</v>
      </c>
      <c r="G30" s="55">
        <f t="shared" si="0"/>
        <v>38750</v>
      </c>
    </row>
    <row r="31" spans="1:7" ht="30">
      <c r="A31" s="28">
        <v>28</v>
      </c>
      <c r="B31" s="35" t="s">
        <v>182</v>
      </c>
      <c r="C31" s="35" t="s">
        <v>183</v>
      </c>
      <c r="D31" s="41" t="s">
        <v>174</v>
      </c>
      <c r="E31" s="39">
        <v>30</v>
      </c>
      <c r="F31" s="40">
        <v>6160</v>
      </c>
      <c r="G31" s="55">
        <f t="shared" si="0"/>
        <v>184800</v>
      </c>
    </row>
    <row r="32" spans="1:7">
      <c r="A32" s="28">
        <v>29</v>
      </c>
      <c r="B32" s="35" t="s">
        <v>184</v>
      </c>
      <c r="C32" s="35" t="s">
        <v>185</v>
      </c>
      <c r="D32" s="41" t="s">
        <v>113</v>
      </c>
      <c r="E32" s="39">
        <v>20</v>
      </c>
      <c r="F32" s="43">
        <v>560</v>
      </c>
      <c r="G32" s="55">
        <f t="shared" si="0"/>
        <v>11200</v>
      </c>
    </row>
    <row r="33" spans="1:7">
      <c r="A33" s="28">
        <v>30</v>
      </c>
      <c r="B33" s="35" t="s">
        <v>186</v>
      </c>
      <c r="C33" s="35" t="s">
        <v>187</v>
      </c>
      <c r="D33" s="41" t="s">
        <v>92</v>
      </c>
      <c r="E33" s="39">
        <v>150</v>
      </c>
      <c r="F33" s="43">
        <v>125</v>
      </c>
      <c r="G33" s="55">
        <f t="shared" si="0"/>
        <v>18750</v>
      </c>
    </row>
    <row r="34" spans="1:7" ht="30">
      <c r="A34" s="28">
        <v>31</v>
      </c>
      <c r="B34" s="51" t="s">
        <v>188</v>
      </c>
      <c r="C34" s="29" t="s">
        <v>189</v>
      </c>
      <c r="D34" s="41" t="s">
        <v>120</v>
      </c>
      <c r="E34" s="39">
        <v>40</v>
      </c>
      <c r="F34" s="43">
        <v>3800</v>
      </c>
      <c r="G34" s="55">
        <f t="shared" si="0"/>
        <v>152000</v>
      </c>
    </row>
    <row r="35" spans="1:7" ht="45">
      <c r="A35" s="28">
        <v>32</v>
      </c>
      <c r="B35" s="51" t="s">
        <v>190</v>
      </c>
      <c r="C35" s="29" t="s">
        <v>191</v>
      </c>
      <c r="D35" s="41" t="s">
        <v>120</v>
      </c>
      <c r="E35" s="39">
        <v>30</v>
      </c>
      <c r="F35" s="52">
        <v>4790</v>
      </c>
      <c r="G35" s="55">
        <f t="shared" si="0"/>
        <v>143700</v>
      </c>
    </row>
    <row r="36" spans="1:7">
      <c r="A36" s="28">
        <v>33</v>
      </c>
      <c r="B36" s="35" t="s">
        <v>192</v>
      </c>
      <c r="C36" s="35" t="s">
        <v>192</v>
      </c>
      <c r="D36" s="41" t="s">
        <v>120</v>
      </c>
      <c r="E36" s="39">
        <v>10</v>
      </c>
      <c r="F36" s="43">
        <v>7000</v>
      </c>
      <c r="G36" s="55">
        <f t="shared" si="0"/>
        <v>70000</v>
      </c>
    </row>
    <row r="37" spans="1:7">
      <c r="A37" s="28">
        <v>34</v>
      </c>
      <c r="B37" s="29" t="s">
        <v>193</v>
      </c>
      <c r="C37" s="35" t="s">
        <v>194</v>
      </c>
      <c r="D37" s="41" t="s">
        <v>120</v>
      </c>
      <c r="E37" s="39">
        <v>29000</v>
      </c>
      <c r="F37" s="43">
        <v>22.66</v>
      </c>
      <c r="G37" s="55">
        <f t="shared" si="0"/>
        <v>657140</v>
      </c>
    </row>
    <row r="38" spans="1:7">
      <c r="A38" s="28">
        <v>35</v>
      </c>
      <c r="B38" s="29" t="s">
        <v>193</v>
      </c>
      <c r="C38" s="35" t="s">
        <v>195</v>
      </c>
      <c r="D38" s="41" t="s">
        <v>120</v>
      </c>
      <c r="E38" s="39">
        <v>30000</v>
      </c>
      <c r="F38" s="43">
        <v>15.13</v>
      </c>
      <c r="G38" s="55">
        <f t="shared" si="0"/>
        <v>453900</v>
      </c>
    </row>
    <row r="39" spans="1:7">
      <c r="A39" s="28">
        <v>36</v>
      </c>
      <c r="B39" s="29" t="s">
        <v>193</v>
      </c>
      <c r="C39" s="35" t="s">
        <v>196</v>
      </c>
      <c r="D39" s="41" t="s">
        <v>120</v>
      </c>
      <c r="E39" s="39">
        <v>13000</v>
      </c>
      <c r="F39" s="43">
        <v>13.2</v>
      </c>
      <c r="G39" s="55">
        <f t="shared" si="0"/>
        <v>171600</v>
      </c>
    </row>
    <row r="40" spans="1:7">
      <c r="A40" s="28">
        <v>37</v>
      </c>
      <c r="B40" s="29" t="s">
        <v>197</v>
      </c>
      <c r="C40" s="29" t="s">
        <v>197</v>
      </c>
      <c r="D40" s="32" t="s">
        <v>120</v>
      </c>
      <c r="E40" s="39">
        <v>1500</v>
      </c>
      <c r="F40" s="49">
        <v>80</v>
      </c>
      <c r="G40" s="55">
        <f t="shared" si="0"/>
        <v>120000</v>
      </c>
    </row>
    <row r="41" spans="1:7">
      <c r="A41" s="25" t="s">
        <v>125</v>
      </c>
      <c r="B41" s="25"/>
      <c r="C41" s="25"/>
      <c r="D41" s="12"/>
      <c r="E41" s="13"/>
      <c r="F41" s="13"/>
      <c r="G41" s="56">
        <f>SUM(G4:G40)</f>
        <v>9749732.7200000007</v>
      </c>
    </row>
  </sheetData>
  <mergeCells count="3">
    <mergeCell ref="E1:F1"/>
    <mergeCell ref="C2:F2"/>
    <mergeCell ref="A41:C41"/>
  </mergeCells>
  <pageMargins left="0.15748031496062992" right="7.874015748031496E-2" top="0.27559055118110237" bottom="0.23622047244094491" header="0.19685039370078741" footer="7.874015748031496E-2"/>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к ЗЦП</vt:lpstr>
      <vt:lpstr>Приложение 1 к ЗЦП.</vt:lpstr>
      <vt:lpstr>'Приложение 1 к ЗЦП'!Заголовки_для_печати</vt:lpstr>
      <vt:lpstr>'Приложение 1 к ЗЦП'!Область_печати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2023-01-20T05:18:33Z</cp:lastPrinted>
  <dcterms:created xsi:type="dcterms:W3CDTF">2006-09-16T00:00:00Z</dcterms:created>
  <dcterms:modified xsi:type="dcterms:W3CDTF">2023-01-23T05:50:02Z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02AD4E441E7C40519CEA271BC3AD526A</vt:lpwstr>
  </property>
  <property fmtid="{D5CDD505-2E9C-101B-9397-08002B2CF9AE}" pid="3" name="KSOProductBuildVer">
    <vt:lpwstr>1049-11.2.0.11440</vt:lpwstr>
  </property>
</Properties>
</file>