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ЗЦП'!$A$4:$G$15</definedName>
    <definedName name="_xlnm.Print_Titles" localSheetId="0">'Приложение 1 к ЗЦП'!$4:$5</definedName>
  </definedNames>
  <calcPr calcId="162913" refMode="R1C1"/>
</workbook>
</file>

<file path=xl/calcChain.xml><?xml version="1.0" encoding="utf-8"?>
<calcChain xmlns="http://schemas.openxmlformats.org/spreadsheetml/2006/main">
  <c r="G6" i="13" l="1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 l="1"/>
</calcChain>
</file>

<file path=xl/sharedStrings.xml><?xml version="1.0" encoding="utf-8"?>
<sst xmlns="http://schemas.openxmlformats.org/spreadsheetml/2006/main" count="67" uniqueCount="55">
  <si>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</si>
  <si>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</si>
  <si>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</si>
  <si>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</si>
  <si>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</si>
  <si>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</si>
  <si>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</si>
  <si>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</si>
  <si>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</si>
  <si>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шт</t>
  </si>
  <si>
    <t>Итого</t>
  </si>
  <si>
    <t>фл</t>
  </si>
  <si>
    <t>Ацетилцистеин</t>
  </si>
  <si>
    <t>Гранулы для приготовления раствора для приема внутрь, 200 мг, 1 гр, №20</t>
  </si>
  <si>
    <t>пакет</t>
  </si>
  <si>
    <t xml:space="preserve">Линкомицин 30%  1мл </t>
  </si>
  <si>
    <t xml:space="preserve">раствор для инъекции </t>
  </si>
  <si>
    <t>амп</t>
  </si>
  <si>
    <t>Магния гидроксид и алюминия гидроксид</t>
  </si>
  <si>
    <t>Суспензия для внутреннего применения 170 мл</t>
  </si>
  <si>
    <t>Пропофол1% 20мл</t>
  </si>
  <si>
    <t>Циннаризин</t>
  </si>
  <si>
    <t>таблетки, 25 мг</t>
  </si>
  <si>
    <t>табл</t>
  </si>
  <si>
    <t>Фамотидин</t>
  </si>
  <si>
    <t>Порошок лиофилизированный для приготовления раствора для инъекций в комплекте с растворителем (0.9 % раствор натрия хлорида) 20 мг</t>
  </si>
  <si>
    <t>Ибупрофен /долгит</t>
  </si>
  <si>
    <t>Крем 50г</t>
  </si>
  <si>
    <t>тюб</t>
  </si>
  <si>
    <t>Хондроксид</t>
  </si>
  <si>
    <t>мазь 5% 30г.</t>
  </si>
  <si>
    <t>Гидрокартизон</t>
  </si>
  <si>
    <t>мазь 1% 10,0</t>
  </si>
  <si>
    <t>Шприц 3-х компонентный  одноразовый 50мл</t>
  </si>
  <si>
    <t>шприц 3-х компонентный  одноразовый 50мл</t>
  </si>
  <si>
    <t>Катетер перифирический G 22, розовый</t>
  </si>
  <si>
    <t>Спринцовка (груша)  резиновая с наконечником на 50мл.</t>
  </si>
  <si>
    <t>Груша резиновая с наконечником на 50мл.</t>
  </si>
  <si>
    <t>Цемент стоматологический (фосфат порошок+жидкость )</t>
  </si>
  <si>
    <t>уп</t>
  </si>
  <si>
    <t>Паста полировочнаяполировочная абразивная стоматологическая  75г.</t>
  </si>
  <si>
    <t xml:space="preserve">Паста полировочнаяполировочная абразивная стоматологическая  75г. (Депурал) </t>
  </si>
  <si>
    <t>Набор реактивов для предстерилизационного контроля/ Азопирам</t>
  </si>
  <si>
    <t xml:space="preserve">Набор реактивов для предстерилизационного контроля , 100мл контроль  качества предстерилизациооной очистке с фенолфталейном / Азопирам </t>
  </si>
  <si>
    <t>набор</t>
  </si>
  <si>
    <t>Бумага для ЭКГ 12Т-01-Р-Д, размер 110*30*12</t>
  </si>
  <si>
    <t>для ЭКГ 12Т-01-Р-Д, размер 110*30*12</t>
  </si>
  <si>
    <t>рулон</t>
  </si>
  <si>
    <t>Бумага для Спирометрии  BTL -08 Spiro</t>
  </si>
  <si>
    <t>для Спирометрии  BTL -08 Spiro</t>
  </si>
  <si>
    <t>Бумага для узи аппарат (фотобумага)</t>
  </si>
  <si>
    <t>бумага для узи аппарат размер: 110мм*20мм</t>
  </si>
  <si>
    <t>рул</t>
  </si>
  <si>
    <t xml:space="preserve">Контейнер для забора биоматериал </t>
  </si>
  <si>
    <t>для забора биоматериал ( мочи, мокроты) 100мл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</si>
</sst>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4" fillId="0" borderId="0"/>
    <xf numFmtId="0" fontId="14" fillId="0" borderId="0"/>
  </cellStyleXfs>
  <cellXfs count="57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/>
    </xf>
    <xf numFmtId="0" fontId="9" fillId="0" borderId="1" xfId="6" applyFont="1" applyBorder="1" applyAlignment="1">
      <alignment horizontal="center" wrapText="1"/>
    </xf>
    <xf numFmtId="0" fontId="9" fillId="0" borderId="1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/>
    </xf>
    <xf numFmtId="0" fontId="9" fillId="0" borderId="1" xfId="6" applyFont="1" applyBorder="1"/>
    <xf numFmtId="0" fontId="8" fillId="0" borderId="6" xfId="6" applyFont="1" applyBorder="1" applyAlignment="1">
      <alignment horizontal="center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/>
    </xf>
    <xf numFmtId="0" fontId="12" fillId="0" borderId="1" xfId="0" applyFont="1" applyBorder="1" applyAlignment="1">
      <alignment vertical="top" wrapText="1"/>
    </xf>
    <xf numFmtId="0" fontId="6" fillId="2" borderId="1" xfId="15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0" borderId="1" xfId="6" applyFont="1" applyBorder="1" applyAlignment="1">
      <alignment horizontal="center" vertical="center"/>
    </xf>
    <xf numFmtId="0" fontId="6" fillId="0" borderId="1" xfId="0" applyFont="1" applyBorder="1" applyAlignment="1">
      <alignment vertical="top"/>
    </xf>
    <xf numFmtId="0" fontId="13" fillId="0" borderId="1" xfId="0" applyFont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6" fillId="2" borderId="1" xfId="14" applyNumberFormat="1" applyFont="1" applyFill="1" applyBorder="1" applyAlignment="1">
      <alignment vertical="top" wrapText="1"/>
    </xf>
    <xf numFmtId="0" fontId="8" fillId="0" borderId="1" xfId="6" applyFont="1" applyBorder="1" applyAlignment="1">
      <alignment horizontal="center" vertical="center"/>
    </xf>
    <xf numFmtId="0" fontId="6" fillId="2" borderId="7" xfId="0" applyFont="1" applyFill="1" applyBorder="1" applyAlignment="1">
      <alignment vertical="top" wrapText="1"/>
    </xf>
    <xf numFmtId="0" fontId="9" fillId="0" borderId="1" xfId="6" applyFont="1" applyBorder="1" applyAlignment="1">
      <alignment horizontal="center" vertical="center"/>
    </xf>
    <xf numFmtId="0" fontId="9" fillId="0" borderId="0" xfId="6" applyFont="1"/>
    <xf numFmtId="166" fontId="6" fillId="0" borderId="0" xfId="8" applyNumberFormat="1" applyFont="1" applyAlignment="1">
      <alignment horizontal="center" vertical="center"/>
    </xf>
    <xf numFmtId="0" fontId="9" fillId="0" borderId="3" xfId="6" applyFont="1" applyBorder="1" applyAlignment="1">
      <alignment horizontal="center" vertical="center"/>
    </xf>
    <xf numFmtId="166" fontId="9" fillId="0" borderId="3" xfId="8" applyNumberFormat="1" applyFont="1" applyBorder="1" applyAlignment="1">
      <alignment horizontal="center" vertical="center"/>
    </xf>
    <xf numFmtId="165" fontId="8" fillId="0" borderId="4" xfId="8" applyFont="1" applyBorder="1" applyAlignment="1">
      <alignment horizontal="center" vertical="center"/>
    </xf>
    <xf numFmtId="166" fontId="9" fillId="0" borderId="1" xfId="8" applyNumberFormat="1" applyFont="1" applyBorder="1" applyAlignment="1">
      <alignment horizontal="center" vertical="center"/>
    </xf>
    <xf numFmtId="165" fontId="9" fillId="0" borderId="1" xfId="8" applyFont="1" applyBorder="1" applyAlignment="1">
      <alignment horizontal="center" vertical="center"/>
    </xf>
    <xf numFmtId="165" fontId="8" fillId="0" borderId="1" xfId="8" applyFont="1" applyBorder="1" applyAlignment="1">
      <alignment horizontal="center" vertical="center"/>
    </xf>
    <xf numFmtId="0" fontId="6" fillId="0" borderId="7" xfId="6" applyFont="1" applyBorder="1" applyAlignment="1">
      <alignment horizontal="center" vertical="center"/>
    </xf>
    <xf numFmtId="165" fontId="6" fillId="0" borderId="0" xfId="8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6" fillId="2" borderId="1" xfId="8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65" fontId="6" fillId="2" borderId="1" xfId="8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6" fillId="2" borderId="1" xfId="5" applyFont="1" applyFill="1" applyBorder="1" applyAlignment="1">
      <alignment horizontal="center" vertical="center"/>
    </xf>
    <xf numFmtId="0" fontId="6" fillId="2" borderId="1" xfId="15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165" fontId="6" fillId="2" borderId="7" xfId="8" applyFont="1" applyFill="1" applyBorder="1" applyAlignment="1">
      <alignment horizontal="center" vertical="center" wrapText="1"/>
    </xf>
    <xf numFmtId="4" fontId="6" fillId="0" borderId="0" xfId="8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9" fillId="0" borderId="2" xfId="6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/>
    </xf>
    <xf numFmtId="0" fontId="6" fillId="2" borderId="1" xfId="6" applyFont="1" applyFill="1" applyBorder="1" applyAlignment="1">
      <alignment vertical="top" wrapText="1"/>
    </xf>
    <xf numFmtId="0" fontId="6" fillId="2" borderId="7" xfId="6" applyFont="1" applyFill="1" applyBorder="1" applyAlignment="1">
      <alignment vertical="top" wrapText="1"/>
    </xf>
  </cellXfs>
  <cellStyles count="16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Обычный_ГОБМП" xfId="14"/>
    <cellStyle name="Обычный_Лист1" xfId="15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topLeftCell="A19" zoomScaleNormal="100" workbookViewId="0">
      <selection activeCell="C9" sqref="C9"/>
    </sheetView>
  </sheetViews>
  <sheetFormatPr defaultColWidth="8.85546875" defaultRowHeight="12.75" x14ac:dyDescent="0.2"/>
  <cols>
    <col min="1" max="1" width="5.140625" style="1" customWidth="1"/>
    <col min="2" max="2" width="27.5703125" style="1" customWidth="1"/>
    <col min="3" max="3" width="32.7109375" style="1" customWidth="1"/>
    <col min="4" max="4" width="7.140625" style="2" customWidth="1"/>
    <col min="5" max="5" width="9.85546875" style="2" customWidth="1"/>
    <col min="6" max="6" width="13.42578125" style="29" customWidth="1"/>
    <col min="7" max="7" width="16.28515625" style="37" bestFit="1" customWidth="1"/>
    <col min="8" max="16384" width="8.85546875" style="1"/>
  </cols>
  <sheetData>
    <row r="1" spans="1:7" x14ac:dyDescent="0.2">
      <c r="C1" s="4"/>
      <c r="D1" s="5"/>
      <c r="E1" s="50" t="s">
        <v>6</v>
      </c>
      <c r="F1" s="50"/>
    </row>
    <row r="2" spans="1:7" ht="12.75" customHeight="1" x14ac:dyDescent="0.2">
      <c r="C2" s="51" t="s">
        <v>7</v>
      </c>
      <c r="D2" s="51"/>
      <c r="E2" s="51"/>
      <c r="F2" s="51"/>
    </row>
    <row r="3" spans="1:7" ht="13.5" thickBot="1" x14ac:dyDescent="0.25"/>
    <row r="4" spans="1:7" s="3" customFormat="1" ht="31.5" x14ac:dyDescent="0.25">
      <c r="A4" s="52" t="s">
        <v>5</v>
      </c>
      <c r="B4" s="6" t="s">
        <v>2</v>
      </c>
      <c r="C4" s="6" t="s">
        <v>4</v>
      </c>
      <c r="D4" s="7" t="s">
        <v>8</v>
      </c>
      <c r="E4" s="30" t="s">
        <v>3</v>
      </c>
      <c r="F4" s="31" t="s">
        <v>0</v>
      </c>
      <c r="G4" s="32" t="s">
        <v>1</v>
      </c>
    </row>
    <row r="5" spans="1:7" s="3" customFormat="1" ht="15.75" x14ac:dyDescent="0.25">
      <c r="A5" s="8">
        <v>1</v>
      </c>
      <c r="B5" s="9">
        <v>2</v>
      </c>
      <c r="C5" s="9">
        <v>3</v>
      </c>
      <c r="D5" s="10">
        <v>4</v>
      </c>
      <c r="E5" s="27">
        <v>5</v>
      </c>
      <c r="F5" s="33">
        <v>6</v>
      </c>
      <c r="G5" s="34">
        <v>7</v>
      </c>
    </row>
    <row r="6" spans="1:7" s="3" customFormat="1" ht="29.25" customHeight="1" x14ac:dyDescent="0.25">
      <c r="A6" s="13">
        <v>1</v>
      </c>
      <c r="B6" s="16" t="s">
        <v>12</v>
      </c>
      <c r="C6" s="17" t="s">
        <v>13</v>
      </c>
      <c r="D6" s="38" t="s">
        <v>14</v>
      </c>
      <c r="E6" s="25">
        <v>220</v>
      </c>
      <c r="F6" s="39">
        <v>74.239999999999995</v>
      </c>
      <c r="G6" s="35">
        <f t="shared" ref="G6:G24" si="0">E6*F6</f>
        <v>16332.8</v>
      </c>
    </row>
    <row r="7" spans="1:7" s="3" customFormat="1" ht="20.25" customHeight="1" x14ac:dyDescent="0.25">
      <c r="A7" s="13">
        <v>2</v>
      </c>
      <c r="B7" s="17" t="s">
        <v>15</v>
      </c>
      <c r="C7" s="16" t="s">
        <v>16</v>
      </c>
      <c r="D7" s="40" t="s">
        <v>17</v>
      </c>
      <c r="E7" s="25">
        <v>400</v>
      </c>
      <c r="F7" s="41">
        <v>8.64</v>
      </c>
      <c r="G7" s="35">
        <f t="shared" si="0"/>
        <v>3456</v>
      </c>
    </row>
    <row r="8" spans="1:7" s="3" customFormat="1" ht="34.5" customHeight="1" x14ac:dyDescent="0.25">
      <c r="A8" s="13">
        <v>3</v>
      </c>
      <c r="B8" s="17" t="s">
        <v>18</v>
      </c>
      <c r="C8" s="17" t="s">
        <v>19</v>
      </c>
      <c r="D8" s="42" t="s">
        <v>11</v>
      </c>
      <c r="E8" s="25">
        <v>10</v>
      </c>
      <c r="F8" s="39">
        <v>731.6</v>
      </c>
      <c r="G8" s="35">
        <f t="shared" si="0"/>
        <v>7316</v>
      </c>
    </row>
    <row r="9" spans="1:7" s="3" customFormat="1" ht="20.25" customHeight="1" x14ac:dyDescent="0.25">
      <c r="A9" s="13">
        <v>4</v>
      </c>
      <c r="B9" s="14" t="s">
        <v>20</v>
      </c>
      <c r="C9" s="14" t="s">
        <v>20</v>
      </c>
      <c r="D9" s="43" t="s">
        <v>11</v>
      </c>
      <c r="E9" s="25">
        <v>100</v>
      </c>
      <c r="F9" s="39">
        <v>780</v>
      </c>
      <c r="G9" s="35">
        <f t="shared" si="0"/>
        <v>78000</v>
      </c>
    </row>
    <row r="10" spans="1:7" s="3" customFormat="1" ht="21" customHeight="1" x14ac:dyDescent="0.25">
      <c r="A10" s="13">
        <v>5</v>
      </c>
      <c r="B10" s="17" t="s">
        <v>21</v>
      </c>
      <c r="C10" s="17" t="s">
        <v>22</v>
      </c>
      <c r="D10" s="42" t="s">
        <v>23</v>
      </c>
      <c r="E10" s="25">
        <v>1000</v>
      </c>
      <c r="F10" s="39">
        <v>6.12</v>
      </c>
      <c r="G10" s="35">
        <f t="shared" si="0"/>
        <v>6120</v>
      </c>
    </row>
    <row r="11" spans="1:7" s="3" customFormat="1" ht="56.25" customHeight="1" x14ac:dyDescent="0.25">
      <c r="A11" s="13">
        <v>6</v>
      </c>
      <c r="B11" s="21" t="s">
        <v>24</v>
      </c>
      <c r="C11" s="53" t="s">
        <v>25</v>
      </c>
      <c r="D11" s="44" t="s">
        <v>11</v>
      </c>
      <c r="E11" s="25">
        <v>500</v>
      </c>
      <c r="F11" s="39">
        <v>355.46</v>
      </c>
      <c r="G11" s="35">
        <f t="shared" si="0"/>
        <v>177730</v>
      </c>
    </row>
    <row r="12" spans="1:7" s="3" customFormat="1" ht="21" customHeight="1" x14ac:dyDescent="0.25">
      <c r="A12" s="13">
        <v>7</v>
      </c>
      <c r="B12" s="22" t="s">
        <v>26</v>
      </c>
      <c r="C12" s="54" t="s">
        <v>27</v>
      </c>
      <c r="D12" s="45" t="s">
        <v>28</v>
      </c>
      <c r="E12" s="25">
        <v>25</v>
      </c>
      <c r="F12" s="41">
        <v>850</v>
      </c>
      <c r="G12" s="35">
        <f t="shared" si="0"/>
        <v>21250</v>
      </c>
    </row>
    <row r="13" spans="1:7" s="3" customFormat="1" ht="21" customHeight="1" x14ac:dyDescent="0.25">
      <c r="A13" s="13">
        <v>8</v>
      </c>
      <c r="B13" s="22" t="s">
        <v>29</v>
      </c>
      <c r="C13" s="54" t="s">
        <v>30</v>
      </c>
      <c r="D13" s="45" t="s">
        <v>28</v>
      </c>
      <c r="E13" s="25">
        <v>25</v>
      </c>
      <c r="F13" s="41">
        <v>3775</v>
      </c>
      <c r="G13" s="35">
        <f t="shared" si="0"/>
        <v>94375</v>
      </c>
    </row>
    <row r="14" spans="1:7" s="3" customFormat="1" ht="21" customHeight="1" x14ac:dyDescent="0.25">
      <c r="A14" s="13">
        <v>9</v>
      </c>
      <c r="B14" s="22" t="s">
        <v>31</v>
      </c>
      <c r="C14" s="54" t="s">
        <v>32</v>
      </c>
      <c r="D14" s="45" t="s">
        <v>28</v>
      </c>
      <c r="E14" s="25">
        <v>30</v>
      </c>
      <c r="F14" s="41">
        <v>200.86</v>
      </c>
      <c r="G14" s="35">
        <f t="shared" si="0"/>
        <v>6025.8</v>
      </c>
    </row>
    <row r="15" spans="1:7" s="3" customFormat="1" ht="36.75" customHeight="1" x14ac:dyDescent="0.25">
      <c r="A15" s="13">
        <v>10</v>
      </c>
      <c r="B15" s="14" t="s">
        <v>33</v>
      </c>
      <c r="C15" s="14" t="s">
        <v>34</v>
      </c>
      <c r="D15" s="43" t="s">
        <v>9</v>
      </c>
      <c r="E15" s="25">
        <v>300</v>
      </c>
      <c r="F15" s="39">
        <v>650</v>
      </c>
      <c r="G15" s="35">
        <f t="shared" si="0"/>
        <v>195000</v>
      </c>
    </row>
    <row r="16" spans="1:7" ht="29.25" customHeight="1" x14ac:dyDescent="0.25">
      <c r="A16" s="13">
        <v>11</v>
      </c>
      <c r="B16" s="15" t="s">
        <v>35</v>
      </c>
      <c r="C16" s="15" t="s">
        <v>35</v>
      </c>
      <c r="D16" s="38" t="s">
        <v>9</v>
      </c>
      <c r="E16" s="11">
        <v>100</v>
      </c>
      <c r="F16" s="39">
        <v>140</v>
      </c>
      <c r="G16" s="35">
        <f t="shared" si="0"/>
        <v>14000</v>
      </c>
    </row>
    <row r="17" spans="1:7" ht="25.5" x14ac:dyDescent="0.25">
      <c r="A17" s="13">
        <v>12</v>
      </c>
      <c r="B17" s="15" t="s">
        <v>36</v>
      </c>
      <c r="C17" s="15" t="s">
        <v>37</v>
      </c>
      <c r="D17" s="40" t="s">
        <v>9</v>
      </c>
      <c r="E17" s="25">
        <v>20</v>
      </c>
      <c r="F17" s="41">
        <v>340</v>
      </c>
      <c r="G17" s="35">
        <f t="shared" si="0"/>
        <v>6800</v>
      </c>
    </row>
    <row r="18" spans="1:7" ht="25.5" x14ac:dyDescent="0.25">
      <c r="A18" s="13">
        <v>13</v>
      </c>
      <c r="B18" s="15" t="s">
        <v>38</v>
      </c>
      <c r="C18" s="15" t="s">
        <v>38</v>
      </c>
      <c r="D18" s="40" t="s">
        <v>39</v>
      </c>
      <c r="E18" s="25">
        <v>2</v>
      </c>
      <c r="F18" s="41">
        <v>4020</v>
      </c>
      <c r="G18" s="35">
        <f t="shared" si="0"/>
        <v>8040</v>
      </c>
    </row>
    <row r="19" spans="1:7" ht="51" x14ac:dyDescent="0.25">
      <c r="A19" s="13">
        <v>14</v>
      </c>
      <c r="B19" s="23" t="s">
        <v>40</v>
      </c>
      <c r="C19" s="23" t="s">
        <v>41</v>
      </c>
      <c r="D19" s="40" t="s">
        <v>9</v>
      </c>
      <c r="E19" s="20">
        <v>4</v>
      </c>
      <c r="F19" s="41">
        <v>2000</v>
      </c>
      <c r="G19" s="35">
        <f t="shared" si="0"/>
        <v>8000</v>
      </c>
    </row>
    <row r="20" spans="1:7" ht="63.75" x14ac:dyDescent="0.25">
      <c r="A20" s="13">
        <v>15</v>
      </c>
      <c r="B20" s="19" t="s">
        <v>42</v>
      </c>
      <c r="C20" s="19" t="s">
        <v>43</v>
      </c>
      <c r="D20" s="46" t="s">
        <v>44</v>
      </c>
      <c r="E20" s="20">
        <v>6</v>
      </c>
      <c r="F20" s="41">
        <v>3000</v>
      </c>
      <c r="G20" s="35">
        <f t="shared" si="0"/>
        <v>18000</v>
      </c>
    </row>
    <row r="21" spans="1:7" ht="25.5" x14ac:dyDescent="0.25">
      <c r="A21" s="13">
        <v>16</v>
      </c>
      <c r="B21" s="24" t="s">
        <v>45</v>
      </c>
      <c r="C21" s="55" t="s">
        <v>46</v>
      </c>
      <c r="D21" s="47" t="s">
        <v>47</v>
      </c>
      <c r="E21" s="20">
        <v>60</v>
      </c>
      <c r="F21" s="39">
        <v>874</v>
      </c>
      <c r="G21" s="35">
        <f t="shared" si="0"/>
        <v>52440</v>
      </c>
    </row>
    <row r="22" spans="1:7" ht="25.5" x14ac:dyDescent="0.25">
      <c r="A22" s="13">
        <v>17</v>
      </c>
      <c r="B22" s="18" t="s">
        <v>48</v>
      </c>
      <c r="C22" s="55" t="s">
        <v>49</v>
      </c>
      <c r="D22" s="47" t="s">
        <v>39</v>
      </c>
      <c r="E22" s="20">
        <v>5</v>
      </c>
      <c r="F22" s="39">
        <v>930</v>
      </c>
      <c r="G22" s="35">
        <f t="shared" si="0"/>
        <v>4650</v>
      </c>
    </row>
    <row r="23" spans="1:7" ht="25.5" x14ac:dyDescent="0.25">
      <c r="A23" s="13">
        <v>18</v>
      </c>
      <c r="B23" s="18" t="s">
        <v>50</v>
      </c>
      <c r="C23" s="55" t="s">
        <v>51</v>
      </c>
      <c r="D23" s="47" t="s">
        <v>52</v>
      </c>
      <c r="E23" s="20">
        <v>30</v>
      </c>
      <c r="F23" s="39">
        <v>5940</v>
      </c>
      <c r="G23" s="35">
        <f t="shared" si="0"/>
        <v>178200</v>
      </c>
    </row>
    <row r="24" spans="1:7" ht="25.5" x14ac:dyDescent="0.25">
      <c r="A24" s="13">
        <v>19</v>
      </c>
      <c r="B24" s="26" t="s">
        <v>53</v>
      </c>
      <c r="C24" s="56" t="s">
        <v>54</v>
      </c>
      <c r="D24" s="48" t="s">
        <v>9</v>
      </c>
      <c r="E24" s="36">
        <v>3500</v>
      </c>
      <c r="F24" s="49">
        <v>70</v>
      </c>
      <c r="G24" s="35">
        <f t="shared" si="0"/>
        <v>245000</v>
      </c>
    </row>
    <row r="25" spans="1:7" s="28" customFormat="1" ht="26.25" customHeight="1" x14ac:dyDescent="0.25">
      <c r="A25" s="12"/>
      <c r="B25" s="12" t="s">
        <v>10</v>
      </c>
      <c r="C25" s="12"/>
      <c r="D25" s="27"/>
      <c r="E25" s="27"/>
      <c r="F25" s="33"/>
      <c r="G25" s="34">
        <f>SUM(G6:G24)</f>
        <v>1140735.6000000001</v>
      </c>
    </row>
  </sheetData>
  <autoFilter ref="A4:G15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ЗЦП</vt:lpstr>
      <vt:lpstr>'Приложение 1 к ЗЦП'!Заголовки_для_печати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2021-03-12T09:36:28Z</dcterms:modified>
</cp:coreProperties>
</file>