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Приложение 1 к ЗЦП" sheetId="13" r:id="rId1"/>
  </sheets>
  <definedNames>
    <definedName name="_xlnm._FilterDatabase" localSheetId="0" hidden="1">'Приложение 1 к ЗЦП'!$A$4:$G$73</definedName>
    <definedName name="_xlnm.Print_Titles" localSheetId="0">'Приложение 1 к ЗЦП'!$4:$5</definedName>
  </definedNames>
  <calcPr calcId="162913" refMode="R1C1"/>
</workbook>
</file>

<file path=xl/calcChain.xml><?xml version="1.0" encoding="utf-8"?>
<calcChain xmlns="http://schemas.openxmlformats.org/spreadsheetml/2006/main">
  <c r="G7" i="13" l="1"/>
  <c r="G8" i="13"/>
  <c r="G9" i="13"/>
  <c r="G10" i="13"/>
  <c r="G11" i="13"/>
  <c r="G12" i="13"/>
  <c r="G13" i="13"/>
  <c r="G14" i="13"/>
  <c r="G15" i="13"/>
  <c r="G16" i="13"/>
  <c r="G17" i="13"/>
  <c r="G18" i="13"/>
  <c r="G19" i="13"/>
  <c r="G20" i="13"/>
  <c r="G21" i="13"/>
  <c r="G22" i="13"/>
  <c r="G23" i="13"/>
  <c r="G24" i="13"/>
  <c r="G25" i="13"/>
  <c r="G26" i="13"/>
  <c r="G27" i="13"/>
  <c r="G28" i="13"/>
  <c r="G29" i="13"/>
  <c r="G30" i="13"/>
  <c r="G31" i="13"/>
  <c r="G32" i="13"/>
  <c r="G33" i="13"/>
  <c r="G34" i="13"/>
  <c r="G35" i="13"/>
  <c r="G36" i="13"/>
  <c r="G37" i="13"/>
  <c r="G38" i="13"/>
  <c r="G39" i="13"/>
  <c r="G40" i="13"/>
  <c r="G41" i="13"/>
  <c r="G42" i="13"/>
  <c r="G43" i="13"/>
  <c r="G44" i="13"/>
  <c r="G45" i="13"/>
  <c r="G46" i="13"/>
  <c r="G47" i="13"/>
  <c r="G48" i="13"/>
  <c r="G49" i="13"/>
  <c r="G50" i="13"/>
  <c r="G51" i="13"/>
  <c r="G52" i="13"/>
  <c r="G53" i="13"/>
  <c r="G54" i="13"/>
  <c r="G55" i="13"/>
  <c r="G56" i="13"/>
  <c r="G57" i="13"/>
  <c r="G58" i="13"/>
  <c r="G59" i="13"/>
  <c r="G60" i="13"/>
  <c r="G61" i="13"/>
  <c r="G62" i="13"/>
  <c r="G63" i="13"/>
  <c r="G64" i="13"/>
  <c r="G65" i="13"/>
  <c r="G66" i="13"/>
  <c r="G67" i="13"/>
  <c r="G68" i="13"/>
  <c r="G69" i="13"/>
  <c r="G70" i="13"/>
  <c r="G71" i="13"/>
  <c r="G72" i="13"/>
  <c r="G73" i="13"/>
  <c r="G6" i="13"/>
  <c r="G74" i="13" l="1"/>
</calcChain>
</file>

<file path=xl/sharedStrings.xml><?xml version="1.0" encoding="utf-8"?>
<sst xmlns="http://schemas.openxmlformats.org/spreadsheetml/2006/main" count="214" uniqueCount="140">
  <si>
    <t>Цена</t>
  </si>
  <si>
    <t>Сумма</t>
  </si>
  <si>
    <t>Наименование</t>
  </si>
  <si>
    <t>К-во</t>
  </si>
  <si>
    <t>Характеристика</t>
  </si>
  <si>
    <t>№ лота</t>
  </si>
  <si>
    <t>приложение 1</t>
  </si>
  <si>
    <t>к объявлению по запросу ценовых предложении</t>
  </si>
  <si>
    <t>Ед. изм.</t>
  </si>
  <si>
    <t>Итого</t>
  </si>
  <si>
    <t>Аланинаминотрансфераза (4х35+2х18)</t>
  </si>
  <si>
    <t xml:space="preserve">Набор для определения Аланинаминотрансферазы в сыворотке крови на биохимических анализаторах Mindray BS-200Е закрытого типа из комплекта Анализатор биохимический автоматический BS-200E с принадлежностями (Shenzhen Mindray Bio-medical Electronics Co., Ltd. Китай). РУ РК-МТ-5№018701 от 08.01.2019г. R1-4x35ml, R2-2x18ml в оригинальных флаконах. IFCC Method. 176 мл., 600 определений. 4х35 +2х18. Закрытая система без произвольных методик. Маркирован специальным штриховым кодом Shenzhen Mindray Bio-medical Electronics Co., Ltd. Китай, совместимым со считывателем BS-200Е. </t>
  </si>
  <si>
    <t>набор</t>
  </si>
  <si>
    <t>Аспартатаминотрансфераза (АСТ) (4*35+2*18) арт: 105-000815-00, Mindray</t>
  </si>
  <si>
    <t xml:space="preserve">Набор для определения Аспартатаминотрансферазы в сыворотке крови на биохимических анализаторах Mindray BS-200Е закрытого типа R1-4x35ml, R2-2x18ml в оригинальных флаконах из комплекта Анализатор биохимический автоматический BS-200E с принадлежностями (Shenzhen Mindray Bio-medical Electronics Co., Ltd. Китай). РУ РК-МТ-5№018701 от 08.01.2019г. IFCC Method. 176 мл., 600 определений. 4х35 +2х18. Закрытая система без произвольных методик. Маркирован специальным штриховым кодом Shenzhen Mindray Bio-medical Electronics Co., Ltd. Китай, совместимым со считывателем BS-200Е. </t>
  </si>
  <si>
    <t>Альфа-амилаза R1: 1х38 мл + R2: 1х10 мл</t>
  </si>
  <si>
    <t xml:space="preserve">Набор для определения альфа-амилазы в сыворотке крови на биохимических анализаторах Mindray BS-200Е закрытого типа из комплекта Анализатор биохимический автоматический BS-200E с принадлежностями (Shenzhen Mindray Bio-medical Electronics Co., Ltd. Китай). РУ РК-МТ-5№018701 от 08.01.2019г. IFCC Method. Закрытая система без произвольных методик. R1-1x38ml, R2-1х10 в оригинальных флаконах. 48 мл., 155 определений. 1х38 +1х10. Маркирован специальным штриховым кодом Shenzhen Mindray Bio-medical Electronics Co., Ltd. Китай, совместимым со считывателем BS-200Е. </t>
  </si>
  <si>
    <t>Глюкоза (4*40ML+2*20ML) GLU0102, арт: 105-000849-00 Mindray  GLU</t>
  </si>
  <si>
    <t xml:space="preserve">Набор для определения Глюкозы в сыворотке на биохимических анализаторах Mindray BS-200Е закрытого типа без произвольных методик. R1-4x40ml, R2-2x20ml в оригинальных флаконах, 200 мл., 565 определений. Из комплекта Анализатор биохимический автоматический BS-200E с принадлежностями (Shenzhen Mindray Bio-medical Electronics Co., Ltd. Китай). РУ РК-МТ-5№018701 от 08.01.2019г. Реакция с гексогиназой (HK). Закрытая система. Маркирован специальным штриховым кодом Shenzhen Mindray Bio-medical Electronics Co., Ltd. Китай, совместимым со считывателем BS-200Е. </t>
  </si>
  <si>
    <t>Кальций (Ca) (4*40ml) арт: 105-000825-00, Mindray</t>
  </si>
  <si>
    <t>Набор для определения Кальций в сыворотке крови на биохимических анализаторах Mindray BS-200Е закрытого типа без произвольных методик. R1-4x40ml, R2-2x18ml в оригинальных флаконах. Из комплекта Анализатор биохимический автоматический BS-200E с принадлежностями (Shenzhen Mindray Bio-medical Electronics Co., Ltd. Китай). РУ РК-МТ-5№018701 от 08.01.2019г. Реакция с уреазой/глутаматдегидрогеназой. 410 определений. Закрытая система. Маркирован специальным штриховым кодом Shenzhen Mindray Bio-medical Electronics Co., Ltd. Китай, совместимым со считывателем BS-200Е.</t>
  </si>
  <si>
    <t>Креатинин с саркозиноксидазой (R1: 2х27мл + R2:1х18мл) CREA-S арт.: 105-004614-00 Mindray</t>
  </si>
  <si>
    <t xml:space="preserve">Набор для определения Креатинина в сыворотке крови на биохимических анализаторах Mindray BS-200Е закрытого типа без произвольных методик. R1-2*27ml, R2-1*18ml в оригинальных флаконах. Из комплекта Анализатор биохимический автоматический BS-200E с принадлежностями (Shenzhen Mindray Bio-medical Electronics Co., Ltd. Китай). РУ РК-МТ-5№018701 от 08.01.2019г. CREA-S (Саркозиноксидазный метод). 72 мл., 250 определений 2×27 + 1×18. Закрытая система. Маркирован специальным штриховым кодом Shenzhen Mindray Bio-medical Electronics Co., Ltd. Китай, совместимым со считывателем BS-200Е. </t>
  </si>
  <si>
    <t>Магний (Mg) (4*40ml) артикул: 105-000834-00 Mindray</t>
  </si>
  <si>
    <t>Набор для определения Магний в сыворотке крови на биохимических анализаторах Mindray BS-200Е закрытого типа без произвольных методик. R1-4x40ml, R2-2x18ml в оригинальных флаконах. Из комплекта Анализатор биохимический автоматический BS-200E с принадлежностями (Shenzhen Mindray Bio-medical Electronics Co., Ltd. Китай). РУ РК-МТ-5№018701 от 08.01.2019г. Реакция с уреазой/глутаматдегидрогеназой. 410 определений. Закрытая система. Маркирован специальным штриховым кодом Shenzhen Mindray Bio-medical Electronics Co., Ltd. Китай, совместимым со считывателем BS-200Е.</t>
  </si>
  <si>
    <t>Мочевина UREA (4х35мл+2х18мл) арт: 105-000824-00, Mindray</t>
  </si>
  <si>
    <t>Набор для определения Мочевины в сыворотке крови на биохимических анализаторах Mindray BS-200Е закрытого типа без произвольных методик. R1-4x35ml, R2-2x18ml в оригинальных флаконах. Из комплекта Анализатор биохимический автоматический BS-200E с принадлежностями (Shenzhen Mindray Bio-medical Electronics Co., Ltd. Китай). РУ РК-МТ-5№018701 от 08.01.2019г. Реакция с уреазой/глутаматдегидрогеназой. 410 определений. Закрытая система. Маркирован специальным штриховым кодом Shenzhen Mindray Bio-medical Electronics Co., Ltd. Китай, совместимым со считывателем BS-200Е.</t>
  </si>
  <si>
    <t>Общий белок (4*40ML)  (ТР)   TP0102, арт: 105-000823-00 Mindray</t>
  </si>
  <si>
    <t>Набор для определения Общего белка в сыворотке крови на биохимических анализаторах Mindray BS-200Е закрытого типа без произвольных методик из комплекта Анализатор биохимический автоматический BS-200E с принадлежностями (Shenzhen Mindray Bio-medical Electronics Co., Ltd. Китай). R-4x40ml в оригинальных флаконах. Total Protein Kit метод. 730 определений. РУ РК-МТ-5№018701 от 08.01.2019г. Закрытая система. Набор должен быть маркирован специальным штриховым кодом Shenzhen Mindray Bio-medical Electronics Co., Ltd. Китай, совместимым со считывателем для закрытой системы.</t>
  </si>
  <si>
    <t>Билирубин общий (4*35ml+2*18ml) (Bil Т) TBI0202, арт: 105-000826-00 Mindray</t>
  </si>
  <si>
    <t xml:space="preserve">Набор для определения Общего билирубина в сыворотке крови на биохимических анализаторах Mindray BS-200Е закрытого типа без произвольных методик. R1-4x35ml, R2-2x18ml в оригинальных флаконах. Из комплекта Анализатор биохимический автоматический BS-200E с принадлежностями (Shenzhen Mindray Bio-medical Electronics Co., Ltd. Китай). РУ РК-МТ-5№018701 от 08.01.2019г. Bil-T (Метод VOX) 4х35+2х18. 176 мл., 600 определений. Маркирован специальным штриховым кодом Shenzhen Mindray Bio-medical Electronics Co., Ltd. Китай, совместимым со считывателем BS-200Е. </t>
  </si>
  <si>
    <t>Билирубин прямой (4*35ml+2*18ml) (Bil D) DBI0202, арт: 105-000827-00, Mindray</t>
  </si>
  <si>
    <t xml:space="preserve">Набор для определения Билирубина прямого в сыворотке крови на биохимических анализаторах Mindray BS-200Е закрытого типа без произвольных методик. R1-4x35ml, R2-2x18ml в оригинальных флаконах. Из комплекта Анализатор биохимический автоматический BS-200E с принадлежностями (Shenzhen Mindray Bio-medical Electronics Co., Ltd. Китай). РУ РК-МТ-5№018701 от 08.01.2019г. Bil-D (метод VOX) 4х35 +2х18. 176 мл., 600 определений. Маркирован специальным штриховым кодом Shenzhen Mindray Bio-medical Electronics Co., Ltd. Китай, совместимым со считывателем BS-200Е. </t>
  </si>
  <si>
    <t>Общий холестерин (ТС) (4х40мл) арт: 105-000820-00, Mindray</t>
  </si>
  <si>
    <t>Набор для определения Общего холестерина в сыворотке крови на биохимических анализаторах Mindray BS-200Е. Из комплекта Анализатор биохимический автоматический BS-200E с принадлежностями (Shenzhen Mindray Bio-medical Electronics Co., Ltd. Китай). Метод пероксидаза. Закрытая система. R-4x40ml в оригинальных флаконах, 490 определений. РУ РК-МТ-5№018701 от 08.01.2019г. Набор должен быть маркирован специальным штриховым кодом Shenzhen Mindray Bio-medical Electronics Co., Ltd. Китай, совместимым со считывателем для закрытой системы BS-200Е.</t>
  </si>
  <si>
    <t>Триглицериды (4*40ml)  (TG) TG0102, арт: 105-000821-00 Mindray</t>
  </si>
  <si>
    <t>Набор для определения Триглицеридов в сыворотке крови на биохимических анализаторах Mindray BS-200Е закрытого типа без произвольных методик. R-4x40ml в оригинальных флаконах. Из комплекта Анализатор биохимический автоматический BS-200E с принадлежностями (Shenzhen Mindray Bio-medical Electronics Co., Ltd. Китай). (Ферментативный колориметрический тест). 490 определений. РУ РК-МТ-5№018701 от 08.01.2019г. Набор должен быть маркирован специальным штриховым кодом Shenzhen Mindray Bio-medical Electronics Co., Ltd. Китай, совместимым со считывателем BS-200Е.</t>
  </si>
  <si>
    <t>Мультикалибратор (10х3 ml), арт: 105-001144-00 Multi Sera Calibrator  Mindray (набор)</t>
  </si>
  <si>
    <t>Лиофилизат для приготовления 3 мл калибровочной сыворотки с известным содержанием ALB, ALP, ALT, AMY, AST, DBVOX, TB-VOX, Ca, TC, CK, Crea-Jaff, Crea-S, GLU-O, GGT, LDH-L, Mg, P, TP, TG, Urea, UA, CHE. Из комплекта Анализатор биохимический автоматический BS-200E с принадлежностями (Shenzhen Mindray Bio-medical Electronics Co., Ltd. Китай). РУ РК-МТ-5№018701 от 08.01.2019г. Для использования на биохимических анализаторах Mindray BS-200Е закрытого типа без произвольных методик. 10 флаконов. Упаковка должна быть маркирована специальным штриховым кодом Shenzhen Mindray Bio-medical Electronics Co., Ltd. Китай, совместимым со считывателем BS-200Е.</t>
  </si>
  <si>
    <t>Контрольная сыворотка L1 Норма  (N), (6*5 мл). Арт.:105-009119-00 Mindray</t>
  </si>
  <si>
    <t>Лиофилизат для приготовления 5 мл контрольной сыворотки с известным нормальным содержанием ALB; ALP; ALT; AMY; AST; DB-DSA;  DB-VOX;  TB-DSA;  TB-VOX;  Ca;  TC;  CK;  Crea-S;  GLU-HK;  GLU-O;  GGT;  HBDH;  IgA;  IgG;  IgM;  LDH;  Mg;  P;  TP;  TG;  Urea;  UA; Fe; CHE; LIP; Na+; K+; Cl-; C3; C4; CRP; HS-CRP; HDL-C; LDL-C; Apo-A1; Apo-B; PA; CK-MB; ASO; TRF; FER; UIBC. Для использования на биохимических анализаторах Mindray BS-200Е закрытого типа без произвольных методик. 6 флаконов. РУ РК-МТ-5№018701 от 08.01.2019г. Упаковка должна быть маркирована специальным штриховым кодом Shenzhen Mindray Bio-medical Electronics Co., Ltd. Китай, совместимым со считывателем BS-200Е.</t>
  </si>
  <si>
    <t>Контрольная сыворотка L2 (P), (6*5 мл). Арт.:105-009120-00 Mindray</t>
  </si>
  <si>
    <t>Лиофилизат для приготовления 5 мл контрольной сыворотки с известным патологическим содержанием ALB; ALP; ALT; AMY; AST; DB-DSA;  DB-VOX;  TB-DSA;  TB-VOX;  Ca;  TC;  CK;  Crea-S;  GLU-HK;  GLU-O;  GGT;  HBDH;  IgA;  IgG;  IgM;  LDH;  Mg;  P;  TP;  TG;  Urea;  UA; Fe; CHE; LIP; Na+; K+; Cl-; C3; C4; CRP; HS-CRP; HDL-C; LDL-C; Apo-A1; Apo-B; PA; CK-MB; ASO; TRF; FER; UIBC. Для использования на биохимических анализаторах Mindray BS-200Е закрытого типа без произвольных методик. 6 флаконов. РУ РК-МТ-5№018701 от 08.01.2019г. Упаковка должна быть маркирована специальным штриховым кодом Shenzhen Mindray Bio-medical Electronics Co., Ltd. Китай, совместимым со считывателем BS-200Е.</t>
  </si>
  <si>
    <t>Холестерин высокой плотности (1х40+1х14), арт: 105-000835-00, Mindray</t>
  </si>
  <si>
    <t>Набор для определения Холестерина липопротеидов высокой плотности R1: 1х40 мл + R2: 1х14 мл из комплекта Анализатор биохимический автоматический BS-200E с принадлежностями (Shenzhen Mindray Bio-medical Electronics Co., Ltd. Китай). РУ РК-МТ-5№018701 от 08.01.2019г. 155 определений. Закрытая система. Набор должен быть маркирован специальным штриховым кодом Shenzhen Mindray Bio-medical Electronics Co., Ltd. Китай, совместимым со считывателем BS-200Е.</t>
  </si>
  <si>
    <t>Калибровочный стандарт для липидов (HDLC,LDLC)арт.105-001128-00, Mindray</t>
  </si>
  <si>
    <t>Лиофилизат для приготовления 1 мл калибровочной сыворотки липидов. Из комплекта Анализатор биохимический автоматический BS-200E с принадлежностями (Shenzhen Mindray Bio-medical Electronics Co., Ltd. Китай). РУ РК-МТ-5№018701 от 08.01.2019г. Для использования на биохимических анализаторах Mindray BS-200Е закрытого типа без произвольных методик. 5 флаконов. Упаковка должна быть маркирована специальным штриховым кодом Shenzhen Mindray Bio-medical Electronics Co., Ltd. Китай, совместимым со считывателем BS-200Е.</t>
  </si>
  <si>
    <t>Кюветы реакционные для  BS-200 Е (10*8), арт. ВА33-30-55737</t>
  </si>
  <si>
    <t>Лампа галогенная 20W, арт: 801-ВА10-00013-00 Mindray</t>
  </si>
  <si>
    <t>Лампа галогеновая 12V,20W, для автоматического биохимического анализатора BS-200E.</t>
  </si>
  <si>
    <t>шт</t>
  </si>
  <si>
    <t>Тест-полоски мочевые U-11 Urine RS №100, арт. 0103-30-61161</t>
  </si>
  <si>
    <t>упак</t>
  </si>
  <si>
    <t>Кюветы реакционные 700 шт в упаковке</t>
  </si>
  <si>
    <t>Контрольния плазма -1 
Coagulation Control Plasma-1 
10 x 1 мл**</t>
  </si>
  <si>
    <t>Контрольная плазма для проведения контроля качества исследований гемостаза. Состав: 10 флаконов с лиофилизатом для приготовления 1 мл плазмы. Паспорт содержит значения PT, APTT, TT, Fib. Оригинальный набор контрольной плазмы для автоматического коагулометра С-3100 с закрытой системой, снабженного магнитной картой для считывания реагентов, контрольных материалов и калибраторов, предназначенных для эффективной работы прибора.</t>
  </si>
  <si>
    <t>Контрольния плазма -2 Coagula-tion Control Plasma-2 
10 x 1 мл**</t>
  </si>
  <si>
    <t>Шарики стальные для фиксации времени образования сгустка 1600 штук в упаковке для TS1000, TS 4000</t>
  </si>
  <si>
    <t>С-реактивный белок Латекс тест на слайде 250 опр×1мл</t>
  </si>
  <si>
    <t>Набор для определения С-реактивного белка в сыворотке крови на биохимических анализаторах Mindray BS-200Е закрытого типа без произвольных методик.R1-4x40ml, R2-1x10ml в оригинальных флаконах. (СРБ) (Метод нефелометрии) 1х40 +1х10. Из комплекта Анализатор биохимический автоматический BS-200E с принадлежностями (Shenzhen Mindray Bio-medical Electronics Co., Ltd. Китай). РУ РК-МТ-5№018701 от 08.01.2019г. Набор должен быть маркирован специальным штриховым кодом Shenzhen Mindray Bio-medical Electronics Co., Ltd. Китай, совместимым со считывателем BS-200Е.</t>
  </si>
  <si>
    <t xml:space="preserve">ASLO-DAC Антистрептолизин О Латекс тест на слайде 250 опр×1м Dac-spectromed. </t>
  </si>
  <si>
    <t>SARS-CoV-2 IqG (CLIA) Mindray арт:046-019558-00</t>
  </si>
  <si>
    <t>Набор реагентов SARS-CoV-2 IgG  состоит из двух картриджей по 50 опр. Содержит калибратор. Картриджи должны быть полностью адаптированы для реагентной карусели анализатора и снабжены специальным штрих-кодом полностью совместимым со встроенным сканером анализатора</t>
  </si>
  <si>
    <t>SARS-CoV-2 IqM (CLIA) Mindray арт:046-019557-00</t>
  </si>
  <si>
    <t>SARS-CoV-2 IgM  состоит из двух картриджей по 50 опр. Содержит калибратор. Картриджи должны быть полностью адаптированы для реагентной карусели анализатора и снабжены специальным штрих-кодом полностью совместимым со встроенным сканером анализатора</t>
  </si>
  <si>
    <t>Свободный трийодтиронин (CLIA) (FT3) 2*50мл (ИХЛА) Mindray арт:105-004208-00</t>
  </si>
  <si>
    <t>Набор реагентов Свободный трийодтиронин состоит из двух картриджей по 50 опр. Картриджи должны быть полностью адаптированы для реагентной карусели анализатора и снабжены специальным штрих-кодом полностью совместимым со встроенным сканером анализатора</t>
  </si>
  <si>
    <t>Калибратор FT3 3*2ml (ИХЛА) Mindray арт:105-004277-00</t>
  </si>
  <si>
    <t>Калибратор FT3 3 флакона по 2 мл с готовым к применению жидким калибратором. Набор калибратора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t>
  </si>
  <si>
    <t>Свободный тироксин (CLIA) (FT4) 2*50  (ИХЛА) Mindray арт:105-004209-00</t>
  </si>
  <si>
    <t>Набор реагентов Свободный тироксин состоит из двух картриджей по 50 опр. Картриджи должны быть полностью адаптированы для реагентной карусели анализатора и снабжены специальным штрих-кодом полностью совместимым со встроенным сканером анализатора</t>
  </si>
  <si>
    <t>Калибратор FT4 3*2ml (ИХЛА) Mindray арт:105-004278-00</t>
  </si>
  <si>
    <t>Калибратор FT4 3 флакона по 2 мл с готовым к применению жидким калибратором. Набор калибратора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t>
  </si>
  <si>
    <t>Стимулирующий щитовидную железу гормон (CLIA) (TSH) 2*50 (ИХЛА)Mindray арт:105-004212-00</t>
  </si>
  <si>
    <t>Набор реагентов Стимулирующий щитовидную железу гормон состоит из двух картриджей по 50 опр. Картриджи должны быть полностью адаптированы для реагентной карусели анализатора и снабжены специальным штрих-кодом полностью совместимым со встроенным сканером анализатора</t>
  </si>
  <si>
    <t>Калибратор TSH 3*2ml (ИХЛА) Mindray арт:105-004281-00</t>
  </si>
  <si>
    <t>Калибратор TSH 3 флакона по 2 мл с готовым к применению жидким калибратором. Набор калибратора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t>
  </si>
  <si>
    <t>Мультиконтроль функций щитовидной железы (L) 6х5ml (ИХЛА) Mindray арт:105-007371</t>
  </si>
  <si>
    <t>Готовый к применению раствор для проведения QC, с аттестованным Низким значением  для определяемых аналитов  (FT3, FT4, T3, T4, TSH, TG). Объем готового контрольного раствора не менее 30мл. Набор контрольной сыворотки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t>
  </si>
  <si>
    <t>Мультиконтроль функций щитовидной железы (H) 6х5ml (ИХЛА) Mindray арт:105-007372</t>
  </si>
  <si>
    <t>Готовый к применению раствор для проведения QC, с аттестованными Высоким значением (Н) для определяемых аналитов  (FT3, FT4, T3, T4, TSH, TG). Объем готового контрольного раствора не менее 30мл. Набор контрольной сыворотки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t>
  </si>
  <si>
    <t>Раковый антиген 125 (CLIA) (CA125 ) 2*50 (ИХЛА) Mindray арт:105-004215-00</t>
  </si>
  <si>
    <t>Набор реагентов Раковый антиген 125 состоит из двух картриджей по 50 опр. Картриджи должны быть полностью адаптированы для реагентной карусели анализатора и снабжены специальным штрих-кодом полностью совместимым со встроенным сканером анализатора</t>
  </si>
  <si>
    <t>Калибратор CA125 3*2мл арт:105-004284-00 (ИХЛА) Mindray</t>
  </si>
  <si>
    <t>Калибратор CA125 3 флакона по 2 мл с готовым к применению жидким калибратором. Набор калибратора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t>
  </si>
  <si>
    <t>Общий антиген простаты (CLIA) (TPSA) 2*50 (ИХЛА) Mindray арт:105-004219-00</t>
  </si>
  <si>
    <t>Набор реагентов Общий антиген простаты состоит из двух картриджей по 50 опр. Картриджи должны быть полностью адаптированы для реагентной карусели анализатора и снабжены специальным штрих-кодом полностью совместимым со встроенным сканером анализатора</t>
  </si>
  <si>
    <t>Калибратор TPSA 3*2мл арт:105-004288-00 (ИХЛА) Mindray</t>
  </si>
  <si>
    <t>Калибратор TPSA 3 флакона по 2 мл с готовым к применению жидким калибратором. Набор калибратора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t>
  </si>
  <si>
    <t>Свободный антиген простаты (CLIA) (FPSA) 2*50 (ИХЛА)Mindray арт:105-004218-00</t>
  </si>
  <si>
    <t>Набор реагентов Свободный антиген простаты состоит из двух картриджей по 50 опр. Картриджи должны быть полностью адаптированы для реагентной карусели анализатора и снабжены специальным штрих-кодом полностью совместимым со встроенным сканером анализатора</t>
  </si>
  <si>
    <t>Калибратор FPSA 3*2мл арт:105-004287-00 (ИХЛА) Mindray</t>
  </si>
  <si>
    <t>Калибратор FPSA 3 флакона по 2 мл с готовым к применению жидким калибратором. Набор калибратора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t>
  </si>
  <si>
    <t>Раковый антиген 15-3 (CLIA) (CA 15-3 ) 2*50 (ИХЛА) Mindray</t>
  </si>
  <si>
    <t>Набор реагентов Раковый антиген 15-3 состоит из двух картриджей по 50 опр. Картриджи должны быть полностью адаптированы для реагентной карусели анализатора и снабжены специальным штрих-кодом полностью совместимым со встроенным сканером анализатора</t>
  </si>
  <si>
    <t>Калибратор CA15-3  3*2мл  арт:105-004285-00 (ИХЛА) Mindray</t>
  </si>
  <si>
    <t>СА 15-3 Калибратор 3 флакона по 2 мл с готовым к применению жидким калибратором. Набор калибратора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t>
  </si>
  <si>
    <t>Мультиконтроль опухоли (L) 6х5мл арт:105-007373-00 (ИХЛА) Mindray</t>
  </si>
  <si>
    <t>Мультиконтроль опухоли (H) 6х5мл арт:105-007374-00 (ИХЛА) Mindray</t>
  </si>
  <si>
    <t>Тропонин I (CLIA) (TroponinI) 2*50мл Mindrayарт:105-005659-00 (ИХЛА)Mindray</t>
  </si>
  <si>
    <t>Набор реагентов Тропонин I  состоит из двух картриджей по 50 опр. Картриджи должны быть полностью адаптированы для реагентной карусели анализатора и снабжены специальным штрих-кодом полностью совместимым со встроенным сканером анализатора</t>
  </si>
  <si>
    <t>Калибратор Troponin I 3*2мл арт:105-005910-00 (ИХЛА) Mindray</t>
  </si>
  <si>
    <t>Калибратор Troponin I 3 флакона по 2 мл с готовым к применению жидким калибратором. Набор калибратора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t>
  </si>
  <si>
    <t>Мультиконтроль Сердечный(L) 6*5ml арт:105-005927-00¶(ИХЛА) Mindray</t>
  </si>
  <si>
    <t>Готовый к применению раствор для проведения QC, с аттестованными низкими значениями (L) для определяемых аналитов  (Тропонин I,  MYO, CK-MB, BNP). Объем готового контрольного раствора не менее 30мл. Набор контрольной сыворотки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t>
  </si>
  <si>
    <t>Мультиконтроль Сердечный (H) 6*5ml арт:105-005928-00¶(ИХЛА) Mindray</t>
  </si>
  <si>
    <t>Готовый к применению раствор для проведения QC, с аттестованными высокими значениями (Н) для определяемых аналитов  (Тропонин I,  MYO, CK-MB, BNP). Объем готового контрольного раствора не менее 30мл. Набор контрольной сыворотки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t>
  </si>
  <si>
    <t>Поверхностный антиген гепатита В (CLIA) (HBsAg) 2*50 (ИХЛА) Mindray арт:105-004229-00</t>
  </si>
  <si>
    <t>Набор реагентов Поверхностный антиген гепатита В состоит из двух картриджей по 50 опр. Картриджи должны быть полностью адаптированы для реагентной карусели анализатора и снабжены специальным штрих-кодом полностью совместимым со встроенным сканером анализатора</t>
  </si>
  <si>
    <t>Калибратор HBsAg (non- CE) 3*2ml (ИХЛА) Mindray арт:105-004298-00</t>
  </si>
  <si>
    <t>Калибратор HBsAg  3 флакона по 2 мл с готовым к применению жидким калибратором. Набор калибратора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t>
  </si>
  <si>
    <t>Контроль положительный HBsAg (non-CE) 6*5ml (ИХЛА) Mindray арт:105-005170-00</t>
  </si>
  <si>
    <t>Готовый к применению раствор для проведения QC, с аттестованным положительным значением  для определяемого аналита  (HBsAg). Объем готового контрольного раствора не менее 12мл. Набор контрольной сыворотки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t>
  </si>
  <si>
    <t>Контроль отрицательный HBsAg  (non-CE) 6*5ml (ИХЛА) Mindray арт:105-005169-00</t>
  </si>
  <si>
    <t>Готовый к применению раствор для проведения QC, с аттестованными отрицательным значением (Н) для определяемого аналита  (HBsAg). Объем готового контрольного раствора не менее 12мл. Набор контрольной сыворотки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t>
  </si>
  <si>
    <t>Антитело к вирусу гепатита С ((CLIA) (Anti HCV) 2*50 мл  арт: 105-005672-00 (ИХЛА) Mindray</t>
  </si>
  <si>
    <t>Набор реагентов Антитело к вирусу гепатита С состоит из двух картриджей по 50 опр. Картриджи должны быть полностью адаптированы для реагентной карусели анализатора и снабжены специальным штрих-кодом полностью совместимым со встроенным сканером анализатора</t>
  </si>
  <si>
    <t>Контроль положительный Anti-HCV (non-CE) 6*5мл (ИХЛА) Mindray арт: 105-005950-00</t>
  </si>
  <si>
    <t>Готовый к применению раствор для проведения QC, с аттестованным положительным значением  для определяемого аналита  (Anti-HCV). Объем готового контрольного раствора не менее 12мл. Набор контрольной сыворотки должен быть снабжен специальным штрих-кодом совместимым со встроенным сканером анализатора, для автоматического считывания референтных значений тестов в память анализатора.</t>
  </si>
  <si>
    <t>Кюветы для CL-1000i  21*2*88=3696 pcs/box (ИХЛА) Mindray арт:115-035753-00</t>
  </si>
  <si>
    <t>Кюветы для CL-1000i в планшетах по 88 шт. Планшеты расфасованы в уп по два планшета, в коробке 21 упаковка. Каждый планшет снабжен штрих-кодом, совместимым со считывателем анализатора</t>
  </si>
  <si>
    <t>Промывочный буфер (10л/бак)  для Анализатор CL-1000I: артикул: 105-004552-00, Mindray</t>
  </si>
  <si>
    <t>Промывочный буфер - специальный готовый к применению раствор объемом 10 л. Снабжен специальным штрих-кодом совместимым со встроенным сканером анализатора</t>
  </si>
  <si>
    <t>Моющий CD 80 1л, арт. 105-000748-00 Mindray</t>
  </si>
  <si>
    <t>Концентрат для приготовления моющего раствора для кювет на биохимических анализаторах Mindray BS-200Е закрытого типа без произвольных методик. 1 л. Из комплекта Анализатор биохимический автоматический BS-200E с принадлежностями (Shenzhen Mindray Bio-medical Electronics Co., Ltd. Китай). РУ РК-МТ-5№018701 от 08.01.2019г. Должен быть маркирован специальным штриховым кодом Shenzhen Mindray Bio-medical Electronics Co., Ltd. Китай, совместимым со считывателем BS-200Е.</t>
  </si>
  <si>
    <t>Углеводный антиген 19-9 (CLIA) (CA19-9) 2*50 (ИХЛА) Mindray арт:105-004217-00</t>
  </si>
  <si>
    <t>Набор реагентов Углеводного  антиген  состоит из двух картриджей по 50 опр. Картриджи должны быть полностью адаптированы для реагентной карусели анализатора и снабжены специальным штрих-кодом полностью совместимым со встроенным сканером анализатора</t>
  </si>
  <si>
    <t>Лизирующий М 30 CFL 500 арт.А12000084 mindrey шт</t>
  </si>
  <si>
    <t>Реагент - Лизирующий раствор для гематологического анализатора ВС-3600 закрытого типа.  Лизирующий раствор для определения Hgb, WBC и дифференцирования WBC  крови на гематологических анализаторах «Mindray».   Раствор для дифференцировки лейкоцитов, эритроцитов и гемоглобина, при добавлении и разведении крови приводит к лизису эритроцитов и в то же время сохраняет лейкоциты. Специальный жидкий реагент, предназначенный для лизирования эритроцитов при подсчете гемоглобина. В составе не должны содержаться цианиды и азиды. Флаконы по 500 мл. Флакон должен быть маркирован специальным штриховым кодом «Shenzhen Mindray Bio-medical Electronics Co., Ltd», совместимым со считывателем для закрытой системы, для автоматического ввода референтных параметров в память прибора.</t>
  </si>
  <si>
    <t>Дилюент М 30 D20 л mindrey А12000047</t>
  </si>
  <si>
    <t>Реагент - Изотонический разбавитель для гематологического анализатора ВС-3600 закрытого типа. Изотонический раствор для разведения крови. Разбавляющий раствор используется для подсчета, дифференцирования по величине клеток крови, дифференцирования WBC, определения гемоглобина на гематологических анализаторах «Mindray». Специальный разбавитель, предназначенный для разведения цельной крови при подсчете форменных элементов. В составе не должно содержаться никаких вредных веществ. Наличие специальных антибактериальных присадок должно позволять использовать данный разбавитель в течение всего срока хранения, указанного на канистре. Канистра по 20 литров. Содержит оригинальный штрих код «Shenzhen Mindray Bio-medical Electronics Co., Ltd», совместимый со считывателем штрих кода закрытой системы для автоматического ввода референтных параметров в память прибора.</t>
  </si>
  <si>
    <t>контрольный кровь</t>
  </si>
  <si>
    <t>Набор контрольных растворов для гематологического анализатора ВС-3600 закрытого типа. 3 флакона по 3 мл. Для контроля точности измерения гематологического анализатора. Три флакона: 1 с низким содержанием клеток, 2 со средним содержанием клеток, 3 с высоким содержанием клеток. Производитель «Shenzhen Mindray Bio-Medical Electronics Co., Ltd».  Китай.  Суспензия с взвешенными форменными элементами, для контроля качества гематологических анализаторов. Набор контрольных растворов предназначен для ежедневного проведения внутрилабораторного контроля точности измерений на приборах, использующих в работе базовые реагенты. Набор должен состоять из флаконов, емкостью не менее 30 мл каждый. Контрольные растворы предоставляют проверенные контрольные данные не менее чем по восьми параметрам клинического анализа крови плюс дополнительные аналитические параметры, относящиеся к трехвершинной кривой распределения лейкоцитов, эритроцитов и тромбоцитов.   Наличие аттестованных референтных параметров соответствующих низким, нормальным и высоким показателям, указанным во вкладыше, который прилагается к набору. Упаковка содержит специальный штриховой код совместимый со считывателем для закрытой системы, для автоматического ввода референтных параметров в память прибора.</t>
  </si>
  <si>
    <t>Лизирующий М 30R 20л арт.А12000048 mindrey шт</t>
  </si>
  <si>
    <t xml:space="preserve">Реагент - Моющий раствор для гематологического анализатора ВС-3600 закрытого типа. Канистра по 20 литров. Содержит оригинальный штрих код «Shenzhen Mindray Bio-medical Electronics Co., Ltd», совместимый со считывателем для закрытой системы для автоматического ввода референтных параметров в память прибора.  Для использования в качестве моющего средства для удаления лизирующего реагента, клеточных остатков и белков крови, оставшихся в гидравлике гематологического анализатора «Mindray».  Раствор для промывки жидкостных магистралей, клапанов, шприцов, датчиков, насосов и трубочек прибора. Предотвращает осадки на апертурах и внутренних поверхностях, обеспечивает стабильность аналитических характеристик анализаторов. Специальный реагент, предназначенный для промывки трубопроводов, счетных камер при запуске, выключении, а также после каждого анализа. В составе не должно содержаться никаких вредных веществ. </t>
  </si>
  <si>
    <t>Железо с калибратором и контролем R1: 2х40 мл+R2: 1х16 мл + Calibrator 1х1.5 мл+Control 1х5 мл</t>
  </si>
  <si>
    <t xml:space="preserve">Набор для определения Железа в сыворотке крови на биохимических анализаторах Mindray BS-200Е закрытого типа без произвольных методик. R1-4x35ml, R2-2x18ml в оригинальных флаконах. Из комплекта Анализатор биохимический автоматический BS-200E с принадлежностями (Shenzhen Mindray Bio-medical Electronics Co., Ltd. Китай). РУ РК-МТ-5№018701 от 08.01.2019г. Bil-D (метод VOX) 4х35 +2х18. 176 мл., 600 определений. Маркирован специальным штриховым кодом Shenzhen Mindray Bio-medical Electronics Co., Ltd. Китай, совместимым со считывателем BS-200Е. </t>
  </si>
  <si>
    <t>Щелочная фосфотаза R1: 4х35 мл + R2: 2х18 мл</t>
  </si>
  <si>
    <t>Тиреоглобулин (CLIA) (Tg) 2*50 (ИХЛА)Mindray арт:105-005663-00 (ИХЛА) Mindray</t>
  </si>
  <si>
    <t>Набор реагентов Тиреоглобулина состоит из двух картриджей по 50 опр. Картриджи должны быть полностью адаптированы для реагентной карусели анализатора и снабжены специальным штрих-кодом полностью совместимым со встроенным сканером анализатора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</si>
</sst>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_-* #,##0.00_р_._-;\-* #,##0.00_р_._-;_-* &quot;-&quot;??_р_._-;_-@_-"/>
  </numFmts>
  <fonts count="1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0"/>
      <name val="Arial Cyr"/>
      <charset val="204"/>
    </font>
    <font>
      <sz val="11"/>
      <color indexed="8"/>
      <name val="Calibri"/>
      <family val="2"/>
      <scheme val="minor"/>
    </font>
    <font>
      <sz val="10"/>
      <name val="MS Sans Serif"/>
      <family val="2"/>
      <charset val="204"/>
    </font>
    <font>
      <sz val="10"/>
      <name val="Times New Roman"/>
      <family val="1"/>
      <charset val="204"/>
    </font>
    <font>
      <sz val="11"/>
      <color theme="1"/>
      <name val="Calibri"/>
      <family val="2"/>
      <scheme val="minor"/>
    </font>
    <font>
      <sz val="12"/>
      <name val="Times New Roman"/>
      <family val="1"/>
      <charset val="204"/>
    </font>
    <font>
      <b/>
      <sz val="12"/>
      <name val="Times New Roman"/>
      <family val="1"/>
      <charset val="204"/>
    </font>
    <font>
      <sz val="8"/>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14">
    <xf numFmtId="0" fontId="0" fillId="0" borderId="0"/>
    <xf numFmtId="0" fontId="2" fillId="0" borderId="0">
      <alignment horizontal="center"/>
    </xf>
    <xf numFmtId="0" fontId="2" fillId="0" borderId="0"/>
    <xf numFmtId="0" fontId="2" fillId="0" borderId="0"/>
    <xf numFmtId="0" fontId="3" fillId="0" borderId="0">
      <alignment horizontal="center"/>
    </xf>
    <xf numFmtId="0" fontId="4" fillId="0" borderId="0"/>
    <xf numFmtId="0" fontId="5" fillId="0" borderId="0"/>
    <xf numFmtId="164" fontId="5" fillId="0" borderId="0" applyFont="0" applyFill="0" applyBorder="0" applyAlignment="0" applyProtection="0"/>
    <xf numFmtId="165" fontId="7" fillId="0" borderId="0" applyFont="0" applyFill="0" applyBorder="0" applyAlignment="0" applyProtection="0"/>
    <xf numFmtId="0" fontId="1" fillId="0" borderId="0">
      <alignment horizontal="center"/>
    </xf>
    <xf numFmtId="0" fontId="1" fillId="0" borderId="0"/>
    <xf numFmtId="0" fontId="1" fillId="0" borderId="0"/>
    <xf numFmtId="164" fontId="5" fillId="0" borderId="0" applyFont="0" applyFill="0" applyBorder="0" applyAlignment="0" applyProtection="0"/>
    <xf numFmtId="164" fontId="4" fillId="0" borderId="0" applyFont="0" applyFill="0" applyBorder="0" applyAlignment="0" applyProtection="0"/>
  </cellStyleXfs>
  <cellXfs count="34">
    <xf numFmtId="0" fontId="0" fillId="0" borderId="0" xfId="0"/>
    <xf numFmtId="0" fontId="6" fillId="0" borderId="0" xfId="6" applyFont="1"/>
    <xf numFmtId="0" fontId="6" fillId="0" borderId="0" xfId="6" applyFont="1" applyAlignment="1">
      <alignment horizontal="center" vertical="center"/>
    </xf>
    <xf numFmtId="0" fontId="6" fillId="0" borderId="0" xfId="6" applyFont="1" applyAlignment="1">
      <alignment horizontal="center"/>
    </xf>
    <xf numFmtId="0" fontId="6" fillId="0" borderId="0" xfId="0" applyFont="1" applyFill="1" applyBorder="1" applyAlignment="1">
      <alignment horizontal="center" vertical="center" wrapText="1"/>
    </xf>
    <xf numFmtId="165" fontId="6" fillId="0" borderId="0" xfId="8" applyFont="1" applyFill="1" applyBorder="1" applyAlignment="1">
      <alignment horizontal="center" vertical="center" wrapText="1"/>
    </xf>
    <xf numFmtId="0" fontId="9" fillId="0" borderId="2" xfId="6" applyFont="1" applyBorder="1" applyAlignment="1">
      <alignment horizontal="center"/>
    </xf>
    <xf numFmtId="0" fontId="9" fillId="0" borderId="3" xfId="6" applyFont="1" applyBorder="1" applyAlignment="1">
      <alignment horizontal="center" wrapText="1"/>
    </xf>
    <xf numFmtId="0" fontId="9" fillId="0" borderId="3" xfId="6" applyFont="1" applyBorder="1" applyAlignment="1">
      <alignment horizontal="center" vertical="center" wrapText="1"/>
    </xf>
    <xf numFmtId="0" fontId="9" fillId="0" borderId="5" xfId="6" applyFont="1" applyBorder="1" applyAlignment="1">
      <alignment horizontal="center"/>
    </xf>
    <xf numFmtId="0" fontId="9" fillId="0" borderId="1" xfId="6" applyFont="1" applyBorder="1" applyAlignment="1">
      <alignment horizontal="center" wrapText="1"/>
    </xf>
    <xf numFmtId="0" fontId="9" fillId="0" borderId="1" xfId="6" applyFont="1" applyBorder="1" applyAlignment="1">
      <alignment horizontal="center" vertical="center" wrapText="1"/>
    </xf>
    <xf numFmtId="0" fontId="8" fillId="0" borderId="0" xfId="6" applyFont="1"/>
    <xf numFmtId="165" fontId="6" fillId="0" borderId="0" xfId="8" applyFont="1" applyAlignment="1"/>
    <xf numFmtId="165" fontId="8" fillId="0" borderId="4" xfId="8" applyFont="1" applyBorder="1" applyAlignment="1">
      <alignment vertical="center"/>
    </xf>
    <xf numFmtId="0" fontId="6" fillId="0" borderId="0" xfId="6" applyFont="1" applyAlignment="1">
      <alignment vertical="center"/>
    </xf>
    <xf numFmtId="0" fontId="9" fillId="0" borderId="3" xfId="6" applyFont="1" applyBorder="1" applyAlignment="1">
      <alignment vertical="center"/>
    </xf>
    <xf numFmtId="0" fontId="9" fillId="0" borderId="1" xfId="6" applyFont="1" applyBorder="1" applyAlignment="1">
      <alignment vertical="center"/>
    </xf>
    <xf numFmtId="0" fontId="9" fillId="0" borderId="1" xfId="6" applyFont="1" applyBorder="1"/>
    <xf numFmtId="0" fontId="8" fillId="0" borderId="6" xfId="6" applyFont="1" applyBorder="1" applyAlignment="1">
      <alignment horizontal="center"/>
    </xf>
    <xf numFmtId="0" fontId="8" fillId="0" borderId="1" xfId="6" applyFont="1" applyBorder="1" applyAlignment="1">
      <alignment horizontal="center" wrapText="1"/>
    </xf>
    <xf numFmtId="0" fontId="8" fillId="0" borderId="1" xfId="6" applyFont="1" applyBorder="1" applyAlignment="1">
      <alignment horizontal="center" vertical="center" wrapText="1"/>
    </xf>
    <xf numFmtId="0" fontId="8" fillId="0" borderId="1" xfId="6" applyFont="1" applyBorder="1" applyAlignment="1">
      <alignment vertical="center"/>
    </xf>
    <xf numFmtId="165" fontId="9" fillId="0" borderId="1" xfId="8" applyFont="1" applyBorder="1" applyAlignment="1">
      <alignment vertical="center"/>
    </xf>
    <xf numFmtId="165" fontId="8" fillId="0" borderId="1" xfId="8" applyFont="1" applyBorder="1" applyAlignment="1">
      <alignment vertical="center"/>
    </xf>
    <xf numFmtId="165" fontId="9" fillId="0" borderId="1" xfId="8" applyFont="1" applyBorder="1" applyAlignment="1"/>
    <xf numFmtId="0" fontId="8" fillId="0" borderId="1" xfId="6" applyFont="1" applyBorder="1"/>
    <xf numFmtId="0" fontId="8" fillId="0" borderId="1" xfId="6" applyFont="1" applyBorder="1" applyAlignment="1">
      <alignment horizontal="center" vertical="center"/>
    </xf>
    <xf numFmtId="2" fontId="10" fillId="2" borderId="1" xfId="0" applyNumberFormat="1" applyFont="1" applyFill="1" applyBorder="1" applyAlignment="1">
      <alignment horizontal="center" vertical="center"/>
    </xf>
    <xf numFmtId="165" fontId="6" fillId="0" borderId="0" xfId="8" applyFont="1" applyAlignment="1">
      <alignment vertical="center"/>
    </xf>
    <xf numFmtId="165" fontId="9" fillId="0" borderId="3" xfId="8" applyFont="1" applyBorder="1" applyAlignment="1">
      <alignment vertical="center"/>
    </xf>
    <xf numFmtId="165" fontId="10" fillId="2" borderId="1" xfId="8" applyFont="1" applyFill="1" applyBorder="1" applyAlignment="1">
      <alignment horizontal="center" vertical="center" wrapText="1"/>
    </xf>
    <xf numFmtId="4" fontId="6" fillId="0" borderId="0" xfId="8" applyNumberFormat="1" applyFont="1" applyFill="1" applyBorder="1" applyAlignment="1">
      <alignment vertical="center" wrapText="1"/>
    </xf>
    <xf numFmtId="0" fontId="6" fillId="0" borderId="0" xfId="0" applyFont="1" applyFill="1" applyBorder="1" applyAlignment="1">
      <alignment horizontal="right" vertical="center" wrapText="1"/>
    </xf>
  </cellXfs>
  <cellStyles count="14">
    <cellStyle name="Обычный" xfId="0" builtinId="0"/>
    <cellStyle name="Обычный 2" xfId="5"/>
    <cellStyle name="Обычный 2 3" xfId="1"/>
    <cellStyle name="Обычный 2 3 2" xfId="9"/>
    <cellStyle name="Обычный 3" xfId="2"/>
    <cellStyle name="Обычный 3 2" xfId="10"/>
    <cellStyle name="Обычный 4" xfId="6"/>
    <cellStyle name="Обычный 4 2" xfId="3"/>
    <cellStyle name="Обычный 4 2 2" xfId="11"/>
    <cellStyle name="Стиль 1" xfId="4"/>
    <cellStyle name="Финансовый" xfId="8" builtinId="3"/>
    <cellStyle name="Финансовый 2" xfId="7"/>
    <cellStyle name="Финансовый 2 2" xfId="12"/>
    <cellStyle name="Финансовый 2 3" xfId="1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4"/>
  <sheetViews>
    <sheetView tabSelected="1" topLeftCell="A73" zoomScaleNormal="100" workbookViewId="0">
      <selection activeCell="A67" sqref="A67:XFD67"/>
    </sheetView>
  </sheetViews>
  <sheetFormatPr defaultColWidth="8.85546875" defaultRowHeight="12.75" x14ac:dyDescent="0.2"/>
  <cols>
    <col min="1" max="1" width="4.42578125" style="1" customWidth="1"/>
    <col min="2" max="2" width="24" style="1" customWidth="1"/>
    <col min="3" max="3" width="62" style="1" customWidth="1"/>
    <col min="4" max="4" width="7.140625" style="2" customWidth="1"/>
    <col min="5" max="5" width="9.85546875" style="15" customWidth="1"/>
    <col min="6" max="6" width="13.42578125" style="29" customWidth="1"/>
    <col min="7" max="7" width="17" style="13" bestFit="1" customWidth="1"/>
    <col min="8" max="16384" width="8.85546875" style="1"/>
  </cols>
  <sheetData>
    <row r="1" spans="1:7" x14ac:dyDescent="0.2">
      <c r="C1" s="4"/>
      <c r="D1" s="5"/>
      <c r="E1" s="32" t="s">
        <v>6</v>
      </c>
      <c r="F1" s="32"/>
    </row>
    <row r="2" spans="1:7" ht="12.75" customHeight="1" x14ac:dyDescent="0.2">
      <c r="C2" s="33" t="s">
        <v>7</v>
      </c>
      <c r="D2" s="33"/>
      <c r="E2" s="33"/>
      <c r="F2" s="33"/>
    </row>
    <row r="3" spans="1:7" ht="13.5" thickBot="1" x14ac:dyDescent="0.25"/>
    <row r="4" spans="1:7" s="3" customFormat="1" ht="31.5" x14ac:dyDescent="0.25">
      <c r="A4" s="6" t="s">
        <v>5</v>
      </c>
      <c r="B4" s="7" t="s">
        <v>2</v>
      </c>
      <c r="C4" s="7" t="s">
        <v>4</v>
      </c>
      <c r="D4" s="8" t="s">
        <v>8</v>
      </c>
      <c r="E4" s="16" t="s">
        <v>3</v>
      </c>
      <c r="F4" s="30" t="s">
        <v>0</v>
      </c>
      <c r="G4" s="14" t="s">
        <v>1</v>
      </c>
    </row>
    <row r="5" spans="1:7" s="3" customFormat="1" ht="15.75" x14ac:dyDescent="0.25">
      <c r="A5" s="9">
        <v>1</v>
      </c>
      <c r="B5" s="10">
        <v>2</v>
      </c>
      <c r="C5" s="10">
        <v>3</v>
      </c>
      <c r="D5" s="11">
        <v>4</v>
      </c>
      <c r="E5" s="17">
        <v>5</v>
      </c>
      <c r="F5" s="23">
        <v>6</v>
      </c>
      <c r="G5" s="23">
        <v>7</v>
      </c>
    </row>
    <row r="6" spans="1:7" s="3" customFormat="1" ht="138.75" customHeight="1" x14ac:dyDescent="0.25">
      <c r="A6" s="19">
        <v>1</v>
      </c>
      <c r="B6" s="20" t="s">
        <v>10</v>
      </c>
      <c r="C6" s="20" t="s">
        <v>11</v>
      </c>
      <c r="D6" s="21" t="s">
        <v>12</v>
      </c>
      <c r="E6" s="28">
        <v>3</v>
      </c>
      <c r="F6" s="31">
        <v>17800</v>
      </c>
      <c r="G6" s="24">
        <f>E6*F6</f>
        <v>53400</v>
      </c>
    </row>
    <row r="7" spans="1:7" s="3" customFormat="1" ht="117" customHeight="1" x14ac:dyDescent="0.25">
      <c r="A7" s="19">
        <v>2</v>
      </c>
      <c r="B7" s="20" t="s">
        <v>13</v>
      </c>
      <c r="C7" s="20" t="s">
        <v>14</v>
      </c>
      <c r="D7" s="21" t="s">
        <v>12</v>
      </c>
      <c r="E7" s="28">
        <v>3</v>
      </c>
      <c r="F7" s="31">
        <v>17800</v>
      </c>
      <c r="G7" s="24">
        <f t="shared" ref="G7:G70" si="0">E7*F7</f>
        <v>53400</v>
      </c>
    </row>
    <row r="8" spans="1:7" s="3" customFormat="1" ht="117" customHeight="1" x14ac:dyDescent="0.25">
      <c r="A8" s="19">
        <v>3</v>
      </c>
      <c r="B8" s="20" t="s">
        <v>15</v>
      </c>
      <c r="C8" s="20" t="s">
        <v>16</v>
      </c>
      <c r="D8" s="21" t="s">
        <v>12</v>
      </c>
      <c r="E8" s="28">
        <v>1</v>
      </c>
      <c r="F8" s="31">
        <v>27200</v>
      </c>
      <c r="G8" s="24">
        <f t="shared" si="0"/>
        <v>27200</v>
      </c>
    </row>
    <row r="9" spans="1:7" s="3" customFormat="1" ht="117" customHeight="1" x14ac:dyDescent="0.25">
      <c r="A9" s="19">
        <v>4</v>
      </c>
      <c r="B9" s="20" t="s">
        <v>17</v>
      </c>
      <c r="C9" s="20" t="s">
        <v>18</v>
      </c>
      <c r="D9" s="21" t="s">
        <v>12</v>
      </c>
      <c r="E9" s="28">
        <v>4</v>
      </c>
      <c r="F9" s="31">
        <v>14800</v>
      </c>
      <c r="G9" s="24">
        <f t="shared" si="0"/>
        <v>59200</v>
      </c>
    </row>
    <row r="10" spans="1:7" s="3" customFormat="1" ht="117" customHeight="1" x14ac:dyDescent="0.25">
      <c r="A10" s="19">
        <v>5</v>
      </c>
      <c r="B10" s="20" t="s">
        <v>19</v>
      </c>
      <c r="C10" s="20" t="s">
        <v>20</v>
      </c>
      <c r="D10" s="21" t="s">
        <v>12</v>
      </c>
      <c r="E10" s="28">
        <v>2</v>
      </c>
      <c r="F10" s="31">
        <v>13900</v>
      </c>
      <c r="G10" s="24">
        <f t="shared" si="0"/>
        <v>27800</v>
      </c>
    </row>
    <row r="11" spans="1:7" s="3" customFormat="1" ht="169.5" customHeight="1" x14ac:dyDescent="0.25">
      <c r="A11" s="19">
        <v>6</v>
      </c>
      <c r="B11" s="20" t="s">
        <v>21</v>
      </c>
      <c r="C11" s="20" t="s">
        <v>22</v>
      </c>
      <c r="D11" s="21" t="s">
        <v>12</v>
      </c>
      <c r="E11" s="28">
        <v>4</v>
      </c>
      <c r="F11" s="31">
        <v>22900</v>
      </c>
      <c r="G11" s="24">
        <f t="shared" si="0"/>
        <v>91600</v>
      </c>
    </row>
    <row r="12" spans="1:7" s="3" customFormat="1" ht="117" customHeight="1" x14ac:dyDescent="0.25">
      <c r="A12" s="19">
        <v>7</v>
      </c>
      <c r="B12" s="20" t="s">
        <v>23</v>
      </c>
      <c r="C12" s="20" t="s">
        <v>24</v>
      </c>
      <c r="D12" s="21" t="s">
        <v>12</v>
      </c>
      <c r="E12" s="28">
        <v>2</v>
      </c>
      <c r="F12" s="31">
        <v>20600</v>
      </c>
      <c r="G12" s="24">
        <f t="shared" si="0"/>
        <v>41200</v>
      </c>
    </row>
    <row r="13" spans="1:7" s="3" customFormat="1" ht="117" customHeight="1" x14ac:dyDescent="0.25">
      <c r="A13" s="19">
        <v>8</v>
      </c>
      <c r="B13" s="20" t="s">
        <v>25</v>
      </c>
      <c r="C13" s="20" t="s">
        <v>26</v>
      </c>
      <c r="D13" s="21" t="s">
        <v>12</v>
      </c>
      <c r="E13" s="28">
        <v>5</v>
      </c>
      <c r="F13" s="31">
        <v>14700</v>
      </c>
      <c r="G13" s="24">
        <f t="shared" si="0"/>
        <v>73500</v>
      </c>
    </row>
    <row r="14" spans="1:7" s="3" customFormat="1" ht="117" customHeight="1" x14ac:dyDescent="0.25">
      <c r="A14" s="19">
        <v>9</v>
      </c>
      <c r="B14" s="20" t="s">
        <v>27</v>
      </c>
      <c r="C14" s="20" t="s">
        <v>28</v>
      </c>
      <c r="D14" s="21" t="s">
        <v>12</v>
      </c>
      <c r="E14" s="28">
        <v>2</v>
      </c>
      <c r="F14" s="31">
        <v>10200</v>
      </c>
      <c r="G14" s="24">
        <f t="shared" si="0"/>
        <v>20400</v>
      </c>
    </row>
    <row r="15" spans="1:7" s="3" customFormat="1" ht="117" customHeight="1" x14ac:dyDescent="0.25">
      <c r="A15" s="19">
        <v>10</v>
      </c>
      <c r="B15" s="20" t="s">
        <v>29</v>
      </c>
      <c r="C15" s="20" t="s">
        <v>30</v>
      </c>
      <c r="D15" s="21" t="s">
        <v>12</v>
      </c>
      <c r="E15" s="28">
        <v>3</v>
      </c>
      <c r="F15" s="31">
        <v>26500</v>
      </c>
      <c r="G15" s="24">
        <f t="shared" si="0"/>
        <v>79500</v>
      </c>
    </row>
    <row r="16" spans="1:7" s="3" customFormat="1" ht="173.25" x14ac:dyDescent="0.25">
      <c r="A16" s="19">
        <v>11</v>
      </c>
      <c r="B16" s="20" t="s">
        <v>31</v>
      </c>
      <c r="C16" s="20" t="s">
        <v>32</v>
      </c>
      <c r="D16" s="21" t="s">
        <v>12</v>
      </c>
      <c r="E16" s="28">
        <v>2</v>
      </c>
      <c r="F16" s="31">
        <v>26500</v>
      </c>
      <c r="G16" s="24">
        <f t="shared" si="0"/>
        <v>53000</v>
      </c>
    </row>
    <row r="17" spans="1:7" s="3" customFormat="1" ht="117" customHeight="1" x14ac:dyDescent="0.25">
      <c r="A17" s="19">
        <v>12</v>
      </c>
      <c r="B17" s="20" t="s">
        <v>33</v>
      </c>
      <c r="C17" s="20" t="s">
        <v>34</v>
      </c>
      <c r="D17" s="21" t="s">
        <v>12</v>
      </c>
      <c r="E17" s="28">
        <v>4</v>
      </c>
      <c r="F17" s="31">
        <v>20500</v>
      </c>
      <c r="G17" s="24">
        <f t="shared" si="0"/>
        <v>82000</v>
      </c>
    </row>
    <row r="18" spans="1:7" s="3" customFormat="1" ht="117" customHeight="1" x14ac:dyDescent="0.25">
      <c r="A18" s="19">
        <v>13</v>
      </c>
      <c r="B18" s="20" t="s">
        <v>35</v>
      </c>
      <c r="C18" s="20" t="s">
        <v>36</v>
      </c>
      <c r="D18" s="21" t="s">
        <v>12</v>
      </c>
      <c r="E18" s="28">
        <v>4</v>
      </c>
      <c r="F18" s="31">
        <v>40900</v>
      </c>
      <c r="G18" s="24">
        <f t="shared" si="0"/>
        <v>163600</v>
      </c>
    </row>
    <row r="19" spans="1:7" s="3" customFormat="1" ht="117" customHeight="1" x14ac:dyDescent="0.25">
      <c r="A19" s="19">
        <v>14</v>
      </c>
      <c r="B19" s="20" t="s">
        <v>37</v>
      </c>
      <c r="C19" s="20" t="s">
        <v>38</v>
      </c>
      <c r="D19" s="21" t="s">
        <v>12</v>
      </c>
      <c r="E19" s="28">
        <v>1</v>
      </c>
      <c r="F19" s="31">
        <v>118500</v>
      </c>
      <c r="G19" s="24">
        <f t="shared" si="0"/>
        <v>118500</v>
      </c>
    </row>
    <row r="20" spans="1:7" s="3" customFormat="1" ht="117" customHeight="1" x14ac:dyDescent="0.25">
      <c r="A20" s="19">
        <v>15</v>
      </c>
      <c r="B20" s="20" t="s">
        <v>39</v>
      </c>
      <c r="C20" s="20" t="s">
        <v>40</v>
      </c>
      <c r="D20" s="21" t="s">
        <v>12</v>
      </c>
      <c r="E20" s="28">
        <v>1</v>
      </c>
      <c r="F20" s="31">
        <v>133600</v>
      </c>
      <c r="G20" s="24">
        <f t="shared" si="0"/>
        <v>133600</v>
      </c>
    </row>
    <row r="21" spans="1:7" s="3" customFormat="1" ht="117" customHeight="1" x14ac:dyDescent="0.25">
      <c r="A21" s="19">
        <v>16</v>
      </c>
      <c r="B21" s="20" t="s">
        <v>41</v>
      </c>
      <c r="C21" s="20" t="s">
        <v>42</v>
      </c>
      <c r="D21" s="21" t="s">
        <v>12</v>
      </c>
      <c r="E21" s="28">
        <v>1</v>
      </c>
      <c r="F21" s="31">
        <v>158700</v>
      </c>
      <c r="G21" s="24">
        <f t="shared" si="0"/>
        <v>158700</v>
      </c>
    </row>
    <row r="22" spans="1:7" s="3" customFormat="1" ht="141.75" x14ac:dyDescent="0.25">
      <c r="A22" s="19">
        <v>17</v>
      </c>
      <c r="B22" s="20" t="s">
        <v>43</v>
      </c>
      <c r="C22" s="20" t="s">
        <v>44</v>
      </c>
      <c r="D22" s="21" t="s">
        <v>12</v>
      </c>
      <c r="E22" s="28">
        <v>1</v>
      </c>
      <c r="F22" s="31">
        <v>50700</v>
      </c>
      <c r="G22" s="24">
        <f t="shared" si="0"/>
        <v>50700</v>
      </c>
    </row>
    <row r="23" spans="1:7" s="3" customFormat="1" ht="158.25" customHeight="1" x14ac:dyDescent="0.25">
      <c r="A23" s="19">
        <v>18</v>
      </c>
      <c r="B23" s="20" t="s">
        <v>45</v>
      </c>
      <c r="C23" s="20" t="s">
        <v>46</v>
      </c>
      <c r="D23" s="21" t="s">
        <v>12</v>
      </c>
      <c r="E23" s="28">
        <v>1</v>
      </c>
      <c r="F23" s="31">
        <v>103500</v>
      </c>
      <c r="G23" s="24">
        <f t="shared" si="0"/>
        <v>103500</v>
      </c>
    </row>
    <row r="24" spans="1:7" s="3" customFormat="1" ht="57.75" customHeight="1" x14ac:dyDescent="0.25">
      <c r="A24" s="19">
        <v>19</v>
      </c>
      <c r="B24" s="20" t="s">
        <v>47</v>
      </c>
      <c r="C24" s="20" t="s">
        <v>47</v>
      </c>
      <c r="D24" s="21" t="s">
        <v>12</v>
      </c>
      <c r="E24" s="28">
        <v>1</v>
      </c>
      <c r="F24" s="31">
        <v>138400</v>
      </c>
      <c r="G24" s="24">
        <f t="shared" si="0"/>
        <v>138400</v>
      </c>
    </row>
    <row r="25" spans="1:7" s="3" customFormat="1" ht="57.75" customHeight="1" x14ac:dyDescent="0.25">
      <c r="A25" s="19">
        <v>20</v>
      </c>
      <c r="B25" s="20" t="s">
        <v>48</v>
      </c>
      <c r="C25" s="20" t="s">
        <v>49</v>
      </c>
      <c r="D25" s="21" t="s">
        <v>50</v>
      </c>
      <c r="E25" s="28">
        <v>1</v>
      </c>
      <c r="F25" s="31">
        <v>130900</v>
      </c>
      <c r="G25" s="24">
        <f t="shared" si="0"/>
        <v>130900</v>
      </c>
    </row>
    <row r="26" spans="1:7" s="3" customFormat="1" ht="57.75" customHeight="1" x14ac:dyDescent="0.25">
      <c r="A26" s="19">
        <v>21</v>
      </c>
      <c r="B26" s="20" t="s">
        <v>51</v>
      </c>
      <c r="C26" s="20" t="s">
        <v>51</v>
      </c>
      <c r="D26" s="21" t="s">
        <v>52</v>
      </c>
      <c r="E26" s="28">
        <v>40</v>
      </c>
      <c r="F26" s="31">
        <v>10400</v>
      </c>
      <c r="G26" s="24">
        <f t="shared" si="0"/>
        <v>416000</v>
      </c>
    </row>
    <row r="27" spans="1:7" s="3" customFormat="1" ht="36" customHeight="1" x14ac:dyDescent="0.25">
      <c r="A27" s="19">
        <v>22</v>
      </c>
      <c r="B27" s="20" t="s">
        <v>53</v>
      </c>
      <c r="C27" s="20" t="s">
        <v>53</v>
      </c>
      <c r="D27" s="21" t="s">
        <v>52</v>
      </c>
      <c r="E27" s="28">
        <v>1</v>
      </c>
      <c r="F27" s="31">
        <v>90000</v>
      </c>
      <c r="G27" s="24">
        <f t="shared" si="0"/>
        <v>90000</v>
      </c>
    </row>
    <row r="28" spans="1:7" s="3" customFormat="1" ht="117" customHeight="1" x14ac:dyDescent="0.25">
      <c r="A28" s="19">
        <v>23</v>
      </c>
      <c r="B28" s="20" t="s">
        <v>54</v>
      </c>
      <c r="C28" s="20" t="s">
        <v>55</v>
      </c>
      <c r="D28" s="21" t="s">
        <v>12</v>
      </c>
      <c r="E28" s="28">
        <v>1</v>
      </c>
      <c r="F28" s="31">
        <v>113400</v>
      </c>
      <c r="G28" s="24">
        <f t="shared" si="0"/>
        <v>113400</v>
      </c>
    </row>
    <row r="29" spans="1:7" s="3" customFormat="1" ht="140.25" customHeight="1" x14ac:dyDescent="0.25">
      <c r="A29" s="19">
        <v>24</v>
      </c>
      <c r="B29" s="20" t="s">
        <v>56</v>
      </c>
      <c r="C29" s="20" t="s">
        <v>55</v>
      </c>
      <c r="D29" s="21" t="s">
        <v>50</v>
      </c>
      <c r="E29" s="28">
        <v>1</v>
      </c>
      <c r="F29" s="31">
        <v>113400</v>
      </c>
      <c r="G29" s="24">
        <f t="shared" si="0"/>
        <v>113400</v>
      </c>
    </row>
    <row r="30" spans="1:7" s="3" customFormat="1" ht="87.75" customHeight="1" x14ac:dyDescent="0.25">
      <c r="A30" s="19">
        <v>25</v>
      </c>
      <c r="B30" s="20" t="s">
        <v>57</v>
      </c>
      <c r="C30" s="20" t="s">
        <v>57</v>
      </c>
      <c r="D30" s="21" t="s">
        <v>52</v>
      </c>
      <c r="E30" s="28">
        <v>1</v>
      </c>
      <c r="F30" s="31">
        <v>85000</v>
      </c>
      <c r="G30" s="24">
        <f t="shared" si="0"/>
        <v>85000</v>
      </c>
    </row>
    <row r="31" spans="1:7" s="3" customFormat="1" ht="117" customHeight="1" x14ac:dyDescent="0.25">
      <c r="A31" s="19">
        <v>26</v>
      </c>
      <c r="B31" s="20" t="s">
        <v>58</v>
      </c>
      <c r="C31" s="20" t="s">
        <v>59</v>
      </c>
      <c r="D31" s="21" t="s">
        <v>12</v>
      </c>
      <c r="E31" s="28">
        <v>2</v>
      </c>
      <c r="F31" s="31">
        <v>18000</v>
      </c>
      <c r="G31" s="24">
        <f t="shared" si="0"/>
        <v>36000</v>
      </c>
    </row>
    <row r="32" spans="1:7" s="3" customFormat="1" ht="52.5" customHeight="1" x14ac:dyDescent="0.25">
      <c r="A32" s="19">
        <v>27</v>
      </c>
      <c r="B32" s="20" t="s">
        <v>60</v>
      </c>
      <c r="C32" s="20" t="s">
        <v>60</v>
      </c>
      <c r="D32" s="21" t="s">
        <v>12</v>
      </c>
      <c r="E32" s="28">
        <v>1</v>
      </c>
      <c r="F32" s="31">
        <v>16800</v>
      </c>
      <c r="G32" s="24">
        <f t="shared" si="0"/>
        <v>16800</v>
      </c>
    </row>
    <row r="33" spans="1:7" s="3" customFormat="1" ht="117" customHeight="1" x14ac:dyDescent="0.25">
      <c r="A33" s="19">
        <v>28</v>
      </c>
      <c r="B33" s="20" t="s">
        <v>61</v>
      </c>
      <c r="C33" s="20" t="s">
        <v>62</v>
      </c>
      <c r="D33" s="21" t="s">
        <v>12</v>
      </c>
      <c r="E33" s="28">
        <v>4</v>
      </c>
      <c r="F33" s="31">
        <v>419400</v>
      </c>
      <c r="G33" s="24">
        <f t="shared" si="0"/>
        <v>1677600</v>
      </c>
    </row>
    <row r="34" spans="1:7" s="3" customFormat="1" ht="95.25" customHeight="1" x14ac:dyDescent="0.25">
      <c r="A34" s="19">
        <v>29</v>
      </c>
      <c r="B34" s="20" t="s">
        <v>63</v>
      </c>
      <c r="C34" s="20" t="s">
        <v>64</v>
      </c>
      <c r="D34" s="21" t="s">
        <v>12</v>
      </c>
      <c r="E34" s="28">
        <v>4</v>
      </c>
      <c r="F34" s="31">
        <v>419400</v>
      </c>
      <c r="G34" s="24">
        <f t="shared" si="0"/>
        <v>1677600</v>
      </c>
    </row>
    <row r="35" spans="1:7" s="3" customFormat="1" ht="117" customHeight="1" x14ac:dyDescent="0.25">
      <c r="A35" s="19">
        <v>30</v>
      </c>
      <c r="B35" s="20" t="s">
        <v>65</v>
      </c>
      <c r="C35" s="20" t="s">
        <v>66</v>
      </c>
      <c r="D35" s="21" t="s">
        <v>12</v>
      </c>
      <c r="E35" s="28">
        <v>3</v>
      </c>
      <c r="F35" s="31">
        <v>70500</v>
      </c>
      <c r="G35" s="24">
        <f t="shared" si="0"/>
        <v>211500</v>
      </c>
    </row>
    <row r="36" spans="1:7" s="3" customFormat="1" ht="117" customHeight="1" x14ac:dyDescent="0.25">
      <c r="A36" s="19">
        <v>31</v>
      </c>
      <c r="B36" s="20" t="s">
        <v>67</v>
      </c>
      <c r="C36" s="20" t="s">
        <v>68</v>
      </c>
      <c r="D36" s="21" t="s">
        <v>12</v>
      </c>
      <c r="E36" s="28">
        <v>1</v>
      </c>
      <c r="F36" s="31">
        <v>64600</v>
      </c>
      <c r="G36" s="24">
        <f t="shared" si="0"/>
        <v>64600</v>
      </c>
    </row>
    <row r="37" spans="1:7" s="3" customFormat="1" ht="117" customHeight="1" x14ac:dyDescent="0.25">
      <c r="A37" s="19">
        <v>32</v>
      </c>
      <c r="B37" s="20" t="s">
        <v>69</v>
      </c>
      <c r="C37" s="20" t="s">
        <v>70</v>
      </c>
      <c r="D37" s="21" t="s">
        <v>12</v>
      </c>
      <c r="E37" s="28">
        <v>3</v>
      </c>
      <c r="F37" s="31">
        <v>70500</v>
      </c>
      <c r="G37" s="24">
        <f t="shared" si="0"/>
        <v>211500</v>
      </c>
    </row>
    <row r="38" spans="1:7" s="3" customFormat="1" ht="117" customHeight="1" x14ac:dyDescent="0.25">
      <c r="A38" s="19">
        <v>33</v>
      </c>
      <c r="B38" s="20" t="s">
        <v>71</v>
      </c>
      <c r="C38" s="20" t="s">
        <v>72</v>
      </c>
      <c r="D38" s="21" t="s">
        <v>12</v>
      </c>
      <c r="E38" s="28">
        <v>1</v>
      </c>
      <c r="F38" s="31">
        <v>64600</v>
      </c>
      <c r="G38" s="24">
        <f t="shared" si="0"/>
        <v>64600</v>
      </c>
    </row>
    <row r="39" spans="1:7" s="3" customFormat="1" ht="102" customHeight="1" x14ac:dyDescent="0.25">
      <c r="A39" s="19">
        <v>34</v>
      </c>
      <c r="B39" s="20" t="s">
        <v>73</v>
      </c>
      <c r="C39" s="20" t="s">
        <v>74</v>
      </c>
      <c r="D39" s="21" t="s">
        <v>12</v>
      </c>
      <c r="E39" s="28">
        <v>3</v>
      </c>
      <c r="F39" s="31">
        <v>70500</v>
      </c>
      <c r="G39" s="24">
        <f t="shared" si="0"/>
        <v>211500</v>
      </c>
    </row>
    <row r="40" spans="1:7" s="3" customFormat="1" ht="117" customHeight="1" x14ac:dyDescent="0.25">
      <c r="A40" s="19">
        <v>35</v>
      </c>
      <c r="B40" s="20" t="s">
        <v>75</v>
      </c>
      <c r="C40" s="20" t="s">
        <v>76</v>
      </c>
      <c r="D40" s="21" t="s">
        <v>12</v>
      </c>
      <c r="E40" s="28">
        <v>1</v>
      </c>
      <c r="F40" s="31">
        <v>64600</v>
      </c>
      <c r="G40" s="24">
        <f t="shared" si="0"/>
        <v>64600</v>
      </c>
    </row>
    <row r="41" spans="1:7" s="3" customFormat="1" ht="117" customHeight="1" x14ac:dyDescent="0.25">
      <c r="A41" s="19">
        <v>36</v>
      </c>
      <c r="B41" s="20" t="s">
        <v>77</v>
      </c>
      <c r="C41" s="20" t="s">
        <v>78</v>
      </c>
      <c r="D41" s="21" t="s">
        <v>12</v>
      </c>
      <c r="E41" s="28">
        <v>1</v>
      </c>
      <c r="F41" s="31">
        <v>267300</v>
      </c>
      <c r="G41" s="24">
        <f t="shared" si="0"/>
        <v>267300</v>
      </c>
    </row>
    <row r="42" spans="1:7" s="3" customFormat="1" ht="126" x14ac:dyDescent="0.25">
      <c r="A42" s="19">
        <v>37</v>
      </c>
      <c r="B42" s="20" t="s">
        <v>79</v>
      </c>
      <c r="C42" s="20" t="s">
        <v>80</v>
      </c>
      <c r="D42" s="21" t="s">
        <v>12</v>
      </c>
      <c r="E42" s="28">
        <v>1</v>
      </c>
      <c r="F42" s="31">
        <v>267300</v>
      </c>
      <c r="G42" s="24">
        <f t="shared" si="0"/>
        <v>267300</v>
      </c>
    </row>
    <row r="43" spans="1:7" s="3" customFormat="1" ht="117" customHeight="1" x14ac:dyDescent="0.25">
      <c r="A43" s="19">
        <v>38</v>
      </c>
      <c r="B43" s="20" t="s">
        <v>81</v>
      </c>
      <c r="C43" s="20" t="s">
        <v>82</v>
      </c>
      <c r="D43" s="21" t="s">
        <v>12</v>
      </c>
      <c r="E43" s="28">
        <v>1</v>
      </c>
      <c r="F43" s="31">
        <v>178800</v>
      </c>
      <c r="G43" s="24">
        <f t="shared" si="0"/>
        <v>178800</v>
      </c>
    </row>
    <row r="44" spans="1:7" s="3" customFormat="1" ht="117" customHeight="1" x14ac:dyDescent="0.25">
      <c r="A44" s="19">
        <v>39</v>
      </c>
      <c r="B44" s="20" t="s">
        <v>83</v>
      </c>
      <c r="C44" s="20" t="s">
        <v>84</v>
      </c>
      <c r="D44" s="21" t="s">
        <v>12</v>
      </c>
      <c r="E44" s="28">
        <v>1</v>
      </c>
      <c r="F44" s="31">
        <v>126500</v>
      </c>
      <c r="G44" s="24">
        <f t="shared" si="0"/>
        <v>126500</v>
      </c>
    </row>
    <row r="45" spans="1:7" s="3" customFormat="1" ht="93" customHeight="1" x14ac:dyDescent="0.25">
      <c r="A45" s="19">
        <v>40</v>
      </c>
      <c r="B45" s="20" t="s">
        <v>85</v>
      </c>
      <c r="C45" s="20" t="s">
        <v>86</v>
      </c>
      <c r="D45" s="21" t="s">
        <v>12</v>
      </c>
      <c r="E45" s="28">
        <v>1</v>
      </c>
      <c r="F45" s="31">
        <v>154000</v>
      </c>
      <c r="G45" s="24">
        <f t="shared" si="0"/>
        <v>154000</v>
      </c>
    </row>
    <row r="46" spans="1:7" s="3" customFormat="1" ht="117" customHeight="1" x14ac:dyDescent="0.25">
      <c r="A46" s="19">
        <v>41</v>
      </c>
      <c r="B46" s="20" t="s">
        <v>87</v>
      </c>
      <c r="C46" s="20" t="s">
        <v>88</v>
      </c>
      <c r="D46" s="21" t="s">
        <v>12</v>
      </c>
      <c r="E46" s="28">
        <v>1</v>
      </c>
      <c r="F46" s="31">
        <v>126500</v>
      </c>
      <c r="G46" s="24">
        <f t="shared" si="0"/>
        <v>126500</v>
      </c>
    </row>
    <row r="47" spans="1:7" s="3" customFormat="1" ht="98.25" customHeight="1" x14ac:dyDescent="0.25">
      <c r="A47" s="19">
        <v>42</v>
      </c>
      <c r="B47" s="20" t="s">
        <v>89</v>
      </c>
      <c r="C47" s="20" t="s">
        <v>90</v>
      </c>
      <c r="D47" s="21" t="s">
        <v>12</v>
      </c>
      <c r="E47" s="28">
        <v>1</v>
      </c>
      <c r="F47" s="31">
        <v>154000</v>
      </c>
      <c r="G47" s="24">
        <f t="shared" si="0"/>
        <v>154000</v>
      </c>
    </row>
    <row r="48" spans="1:7" s="3" customFormat="1" ht="117" customHeight="1" x14ac:dyDescent="0.25">
      <c r="A48" s="19">
        <v>43</v>
      </c>
      <c r="B48" s="20" t="s">
        <v>91</v>
      </c>
      <c r="C48" s="20" t="s">
        <v>92</v>
      </c>
      <c r="D48" s="21" t="s">
        <v>12</v>
      </c>
      <c r="E48" s="28">
        <v>1</v>
      </c>
      <c r="F48" s="31">
        <v>126500</v>
      </c>
      <c r="G48" s="24">
        <f t="shared" si="0"/>
        <v>126500</v>
      </c>
    </row>
    <row r="49" spans="1:7" s="3" customFormat="1" ht="117" customHeight="1" x14ac:dyDescent="0.25">
      <c r="A49" s="19">
        <v>44</v>
      </c>
      <c r="B49" s="20" t="s">
        <v>93</v>
      </c>
      <c r="C49" s="20" t="s">
        <v>94</v>
      </c>
      <c r="D49" s="21" t="s">
        <v>12</v>
      </c>
      <c r="E49" s="28">
        <v>1</v>
      </c>
      <c r="F49" s="31">
        <v>178800</v>
      </c>
      <c r="G49" s="24">
        <f t="shared" si="0"/>
        <v>178800</v>
      </c>
    </row>
    <row r="50" spans="1:7" s="3" customFormat="1" ht="99.75" customHeight="1" x14ac:dyDescent="0.25">
      <c r="A50" s="19">
        <v>45</v>
      </c>
      <c r="B50" s="20" t="s">
        <v>95</v>
      </c>
      <c r="C50" s="20" t="s">
        <v>96</v>
      </c>
      <c r="D50" s="21" t="s">
        <v>12</v>
      </c>
      <c r="E50" s="28">
        <v>1</v>
      </c>
      <c r="F50" s="31">
        <v>126500</v>
      </c>
      <c r="G50" s="24">
        <f t="shared" si="0"/>
        <v>126500</v>
      </c>
    </row>
    <row r="51" spans="1:7" s="3" customFormat="1" ht="117" customHeight="1" x14ac:dyDescent="0.25">
      <c r="A51" s="19">
        <v>46</v>
      </c>
      <c r="B51" s="20" t="s">
        <v>97</v>
      </c>
      <c r="C51" s="20" t="s">
        <v>78</v>
      </c>
      <c r="D51" s="21" t="s">
        <v>12</v>
      </c>
      <c r="E51" s="28">
        <v>1</v>
      </c>
      <c r="F51" s="31">
        <v>446400</v>
      </c>
      <c r="G51" s="24">
        <f t="shared" si="0"/>
        <v>446400</v>
      </c>
    </row>
    <row r="52" spans="1:7" s="3" customFormat="1" ht="117" customHeight="1" x14ac:dyDescent="0.25">
      <c r="A52" s="19">
        <v>47</v>
      </c>
      <c r="B52" s="20" t="s">
        <v>98</v>
      </c>
      <c r="C52" s="20" t="s">
        <v>80</v>
      </c>
      <c r="D52" s="21" t="s">
        <v>12</v>
      </c>
      <c r="E52" s="28">
        <v>1</v>
      </c>
      <c r="F52" s="31">
        <v>531800</v>
      </c>
      <c r="G52" s="24">
        <f t="shared" si="0"/>
        <v>531800</v>
      </c>
    </row>
    <row r="53" spans="1:7" s="3" customFormat="1" ht="90" customHeight="1" x14ac:dyDescent="0.25">
      <c r="A53" s="19">
        <v>48</v>
      </c>
      <c r="B53" s="20" t="s">
        <v>99</v>
      </c>
      <c r="C53" s="20" t="s">
        <v>100</v>
      </c>
      <c r="D53" s="21" t="s">
        <v>12</v>
      </c>
      <c r="E53" s="28">
        <v>1</v>
      </c>
      <c r="F53" s="31">
        <v>228300</v>
      </c>
      <c r="G53" s="24">
        <f t="shared" si="0"/>
        <v>228300</v>
      </c>
    </row>
    <row r="54" spans="1:7" s="3" customFormat="1" ht="117" customHeight="1" x14ac:dyDescent="0.25">
      <c r="A54" s="19">
        <v>49</v>
      </c>
      <c r="B54" s="20" t="s">
        <v>101</v>
      </c>
      <c r="C54" s="20" t="s">
        <v>102</v>
      </c>
      <c r="D54" s="21" t="s">
        <v>12</v>
      </c>
      <c r="E54" s="28">
        <v>1</v>
      </c>
      <c r="F54" s="31">
        <v>157400</v>
      </c>
      <c r="G54" s="24">
        <f t="shared" si="0"/>
        <v>157400</v>
      </c>
    </row>
    <row r="55" spans="1:7" s="3" customFormat="1" ht="141" customHeight="1" x14ac:dyDescent="0.25">
      <c r="A55" s="19">
        <v>50</v>
      </c>
      <c r="B55" s="20" t="s">
        <v>103</v>
      </c>
      <c r="C55" s="20" t="s">
        <v>104</v>
      </c>
      <c r="D55" s="21" t="s">
        <v>12</v>
      </c>
      <c r="E55" s="28">
        <v>1</v>
      </c>
      <c r="F55" s="31">
        <v>217100</v>
      </c>
      <c r="G55" s="24">
        <f t="shared" si="0"/>
        <v>217100</v>
      </c>
    </row>
    <row r="56" spans="1:7" s="3" customFormat="1" ht="117" customHeight="1" x14ac:dyDescent="0.25">
      <c r="A56" s="19">
        <v>51</v>
      </c>
      <c r="B56" s="20" t="s">
        <v>105</v>
      </c>
      <c r="C56" s="20" t="s">
        <v>106</v>
      </c>
      <c r="D56" s="21" t="s">
        <v>12</v>
      </c>
      <c r="E56" s="28">
        <v>1</v>
      </c>
      <c r="F56" s="31">
        <v>259800</v>
      </c>
      <c r="G56" s="24">
        <f t="shared" si="0"/>
        <v>259800</v>
      </c>
    </row>
    <row r="57" spans="1:7" s="3" customFormat="1" ht="117" customHeight="1" x14ac:dyDescent="0.25">
      <c r="A57" s="19">
        <v>52</v>
      </c>
      <c r="B57" s="20" t="s">
        <v>107</v>
      </c>
      <c r="C57" s="20" t="s">
        <v>108</v>
      </c>
      <c r="D57" s="21" t="s">
        <v>12</v>
      </c>
      <c r="E57" s="28">
        <v>1</v>
      </c>
      <c r="F57" s="31">
        <v>129300</v>
      </c>
      <c r="G57" s="24">
        <f t="shared" si="0"/>
        <v>129300</v>
      </c>
    </row>
    <row r="58" spans="1:7" s="3" customFormat="1" ht="117" customHeight="1" x14ac:dyDescent="0.25">
      <c r="A58" s="19">
        <v>53</v>
      </c>
      <c r="B58" s="20" t="s">
        <v>109</v>
      </c>
      <c r="C58" s="20" t="s">
        <v>110</v>
      </c>
      <c r="D58" s="21" t="s">
        <v>12</v>
      </c>
      <c r="E58" s="28">
        <v>1</v>
      </c>
      <c r="F58" s="31">
        <v>80100</v>
      </c>
      <c r="G58" s="24">
        <f t="shared" si="0"/>
        <v>80100</v>
      </c>
    </row>
    <row r="59" spans="1:7" s="3" customFormat="1" ht="117" customHeight="1" x14ac:dyDescent="0.25">
      <c r="A59" s="19">
        <v>54</v>
      </c>
      <c r="B59" s="20" t="s">
        <v>111</v>
      </c>
      <c r="C59" s="20" t="s">
        <v>112</v>
      </c>
      <c r="D59" s="21" t="s">
        <v>12</v>
      </c>
      <c r="E59" s="28">
        <v>1</v>
      </c>
      <c r="F59" s="31">
        <v>69600</v>
      </c>
      <c r="G59" s="24">
        <f t="shared" si="0"/>
        <v>69600</v>
      </c>
    </row>
    <row r="60" spans="1:7" s="3" customFormat="1" ht="150" customHeight="1" x14ac:dyDescent="0.25">
      <c r="A60" s="19">
        <v>55</v>
      </c>
      <c r="B60" s="20" t="s">
        <v>113</v>
      </c>
      <c r="C60" s="20" t="s">
        <v>114</v>
      </c>
      <c r="D60" s="21" t="s">
        <v>12</v>
      </c>
      <c r="E60" s="28">
        <v>1</v>
      </c>
      <c r="F60" s="31">
        <v>69600</v>
      </c>
      <c r="G60" s="24">
        <f t="shared" si="0"/>
        <v>69600</v>
      </c>
    </row>
    <row r="61" spans="1:7" s="3" customFormat="1" ht="117" customHeight="1" x14ac:dyDescent="0.25">
      <c r="A61" s="19">
        <v>56</v>
      </c>
      <c r="B61" s="20" t="s">
        <v>115</v>
      </c>
      <c r="C61" s="20" t="s">
        <v>116</v>
      </c>
      <c r="D61" s="21" t="s">
        <v>12</v>
      </c>
      <c r="E61" s="28">
        <v>1</v>
      </c>
      <c r="F61" s="31">
        <v>154000</v>
      </c>
      <c r="G61" s="24">
        <f t="shared" si="0"/>
        <v>154000</v>
      </c>
    </row>
    <row r="62" spans="1:7" s="3" customFormat="1" ht="117" customHeight="1" x14ac:dyDescent="0.25">
      <c r="A62" s="19">
        <v>57</v>
      </c>
      <c r="B62" s="20" t="s">
        <v>117</v>
      </c>
      <c r="C62" s="20" t="s">
        <v>118</v>
      </c>
      <c r="D62" s="21" t="s">
        <v>12</v>
      </c>
      <c r="E62" s="28">
        <v>1</v>
      </c>
      <c r="F62" s="31">
        <v>73300</v>
      </c>
      <c r="G62" s="24">
        <f t="shared" si="0"/>
        <v>73300</v>
      </c>
    </row>
    <row r="63" spans="1:7" s="3" customFormat="1" ht="84.75" customHeight="1" x14ac:dyDescent="0.25">
      <c r="A63" s="19">
        <v>58</v>
      </c>
      <c r="B63" s="20" t="s">
        <v>119</v>
      </c>
      <c r="C63" s="20" t="s">
        <v>120</v>
      </c>
      <c r="D63" s="21" t="s">
        <v>12</v>
      </c>
      <c r="E63" s="28">
        <v>4</v>
      </c>
      <c r="F63" s="31">
        <v>281100</v>
      </c>
      <c r="G63" s="24">
        <f t="shared" si="0"/>
        <v>1124400</v>
      </c>
    </row>
    <row r="64" spans="1:7" s="3" customFormat="1" ht="78.75" x14ac:dyDescent="0.25">
      <c r="A64" s="19">
        <v>59</v>
      </c>
      <c r="B64" s="20" t="s">
        <v>121</v>
      </c>
      <c r="C64" s="20" t="s">
        <v>122</v>
      </c>
      <c r="D64" s="21" t="s">
        <v>12</v>
      </c>
      <c r="E64" s="28">
        <v>8</v>
      </c>
      <c r="F64" s="31">
        <v>28400</v>
      </c>
      <c r="G64" s="24">
        <f t="shared" si="0"/>
        <v>227200</v>
      </c>
    </row>
    <row r="65" spans="1:7" s="3" customFormat="1" ht="135.75" customHeight="1" x14ac:dyDescent="0.25">
      <c r="A65" s="19">
        <v>60</v>
      </c>
      <c r="B65" s="20" t="s">
        <v>123</v>
      </c>
      <c r="C65" s="20" t="s">
        <v>124</v>
      </c>
      <c r="D65" s="21" t="s">
        <v>50</v>
      </c>
      <c r="E65" s="28">
        <v>2</v>
      </c>
      <c r="F65" s="31">
        <v>22300</v>
      </c>
      <c r="G65" s="24">
        <f t="shared" si="0"/>
        <v>44600</v>
      </c>
    </row>
    <row r="66" spans="1:7" s="3" customFormat="1" ht="90.75" customHeight="1" x14ac:dyDescent="0.25">
      <c r="A66" s="19">
        <v>61</v>
      </c>
      <c r="B66" s="20" t="s">
        <v>125</v>
      </c>
      <c r="C66" s="20" t="s">
        <v>126</v>
      </c>
      <c r="D66" s="21" t="s">
        <v>12</v>
      </c>
      <c r="E66" s="28">
        <v>1</v>
      </c>
      <c r="F66" s="31">
        <v>178800</v>
      </c>
      <c r="G66" s="24">
        <f t="shared" si="0"/>
        <v>178800</v>
      </c>
    </row>
    <row r="67" spans="1:7" s="3" customFormat="1" ht="222.75" customHeight="1" x14ac:dyDescent="0.25">
      <c r="A67" s="19">
        <v>62</v>
      </c>
      <c r="B67" s="20" t="s">
        <v>127</v>
      </c>
      <c r="C67" s="20" t="s">
        <v>128</v>
      </c>
      <c r="D67" s="21" t="s">
        <v>50</v>
      </c>
      <c r="E67" s="28">
        <v>10</v>
      </c>
      <c r="F67" s="31">
        <v>31000</v>
      </c>
      <c r="G67" s="24">
        <f t="shared" si="0"/>
        <v>310000</v>
      </c>
    </row>
    <row r="68" spans="1:7" s="3" customFormat="1" ht="283.5" x14ac:dyDescent="0.25">
      <c r="A68" s="19">
        <v>63</v>
      </c>
      <c r="B68" s="20" t="s">
        <v>129</v>
      </c>
      <c r="C68" s="20" t="s">
        <v>130</v>
      </c>
      <c r="D68" s="21" t="s">
        <v>12</v>
      </c>
      <c r="E68" s="28">
        <v>7</v>
      </c>
      <c r="F68" s="31">
        <v>33400</v>
      </c>
      <c r="G68" s="24">
        <f t="shared" si="0"/>
        <v>233800</v>
      </c>
    </row>
    <row r="69" spans="1:7" s="3" customFormat="1" ht="117" customHeight="1" x14ac:dyDescent="0.25">
      <c r="A69" s="19">
        <v>64</v>
      </c>
      <c r="B69" s="20" t="s">
        <v>131</v>
      </c>
      <c r="C69" s="20" t="s">
        <v>132</v>
      </c>
      <c r="D69" s="21" t="s">
        <v>12</v>
      </c>
      <c r="E69" s="28">
        <v>3</v>
      </c>
      <c r="F69" s="31">
        <v>89500</v>
      </c>
      <c r="G69" s="24">
        <f t="shared" si="0"/>
        <v>268500</v>
      </c>
    </row>
    <row r="70" spans="1:7" s="3" customFormat="1" ht="141" customHeight="1" x14ac:dyDescent="0.25">
      <c r="A70" s="19">
        <v>65</v>
      </c>
      <c r="B70" s="20" t="s">
        <v>133</v>
      </c>
      <c r="C70" s="20" t="s">
        <v>134</v>
      </c>
      <c r="D70" s="21" t="s">
        <v>12</v>
      </c>
      <c r="E70" s="28">
        <v>2</v>
      </c>
      <c r="F70" s="31">
        <v>34900</v>
      </c>
      <c r="G70" s="24">
        <f t="shared" si="0"/>
        <v>69800</v>
      </c>
    </row>
    <row r="71" spans="1:7" s="3" customFormat="1" ht="173.25" x14ac:dyDescent="0.25">
      <c r="A71" s="19">
        <v>66</v>
      </c>
      <c r="B71" s="20" t="s">
        <v>135</v>
      </c>
      <c r="C71" s="20" t="s">
        <v>136</v>
      </c>
      <c r="D71" s="21" t="s">
        <v>12</v>
      </c>
      <c r="E71" s="28">
        <v>2</v>
      </c>
      <c r="F71" s="31">
        <v>35900</v>
      </c>
      <c r="G71" s="24">
        <f t="shared" ref="G71:G73" si="1">E71*F71</f>
        <v>71800</v>
      </c>
    </row>
    <row r="72" spans="1:7" s="3" customFormat="1" ht="117" customHeight="1" x14ac:dyDescent="0.25">
      <c r="A72" s="19">
        <v>67</v>
      </c>
      <c r="B72" s="20" t="s">
        <v>137</v>
      </c>
      <c r="C72" s="20" t="s">
        <v>11</v>
      </c>
      <c r="D72" s="21" t="s">
        <v>12</v>
      </c>
      <c r="E72" s="28">
        <v>3</v>
      </c>
      <c r="F72" s="31">
        <v>13400</v>
      </c>
      <c r="G72" s="24">
        <f t="shared" si="1"/>
        <v>40200</v>
      </c>
    </row>
    <row r="73" spans="1:7" s="3" customFormat="1" ht="85.5" customHeight="1" x14ac:dyDescent="0.25">
      <c r="A73" s="19">
        <v>68</v>
      </c>
      <c r="B73" s="20" t="s">
        <v>138</v>
      </c>
      <c r="C73" s="20" t="s">
        <v>139</v>
      </c>
      <c r="D73" s="21" t="s">
        <v>12</v>
      </c>
      <c r="E73" s="28">
        <v>1</v>
      </c>
      <c r="F73" s="31">
        <v>135500</v>
      </c>
      <c r="G73" s="24">
        <f t="shared" si="1"/>
        <v>135500</v>
      </c>
    </row>
    <row r="74" spans="1:7" s="12" customFormat="1" ht="26.25" customHeight="1" x14ac:dyDescent="0.25">
      <c r="A74" s="26"/>
      <c r="B74" s="18" t="s">
        <v>9</v>
      </c>
      <c r="C74" s="26"/>
      <c r="D74" s="27"/>
      <c r="E74" s="22"/>
      <c r="F74" s="24"/>
      <c r="G74" s="25">
        <f>SUM(G6:G73)</f>
        <v>13541700</v>
      </c>
    </row>
  </sheetData>
  <autoFilter ref="A4:G73"/>
  <mergeCells count="2">
    <mergeCell ref="E1:F1"/>
    <mergeCell ref="C2:F2"/>
  </mergeCells>
  <pageMargins left="0.11811023622047245" right="0" top="0.35433070866141736" bottom="0.15748031496062992"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 к ЗЦП</vt:lpstr>
      <vt:lpstr>'Приложение 1 к ЗЦП'!Заголовки_для_печати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2021-04-14T08:37:10Z</dcterms:modified>
</cp:coreProperties>
</file>