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ЗЦП'!$A$4:$F$10</definedName>
    <definedName name="_xlnm.Print_Titles" localSheetId="0">'Приложение 1 к ЗЦП'!$4:$5</definedName>
    <definedName name="_xlnm.Print_Area" localSheetId="0">'Приложение 1 к ЗЦП'!$A$1:$F$95</definedName>
  </definedNames>
  <calcPr calcId="162913"/>
</workbook>
</file>

<file path=xl/calcChain.xml><?xml version="1.0" encoding="utf-8"?>
<calcChain xmlns="http://schemas.openxmlformats.org/spreadsheetml/2006/main">
  <c r="F94" i="13" l="1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76" i="13"/>
  <c r="F77" i="13"/>
  <c r="F78" i="13"/>
  <c r="F79" i="13"/>
  <c r="F80" i="13"/>
  <c r="F81" i="13"/>
  <c r="F82" i="13"/>
  <c r="F83" i="13"/>
  <c r="F84" i="13"/>
  <c r="F85" i="13"/>
  <c r="F86" i="13"/>
  <c r="F87" i="13"/>
  <c r="F88" i="13"/>
  <c r="F89" i="13"/>
  <c r="F90" i="13"/>
  <c r="F91" i="13"/>
  <c r="F92" i="13"/>
  <c r="F93" i="13"/>
  <c r="F6" i="13"/>
</calcChain>
</file>

<file path=xl/comments1.xml><?xml version="1.0" encoding="utf-8"?>
<comments xmlns="http://schemas.openxmlformats.org/spreadsheetml/2006/main">
  <authors>
    <author>Автор</author>
  </authors>
  <commentList>
    <comment ref="E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ост 25</t>
        </r>
      </text>
    </comment>
    <comment ref="E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ост 25</t>
        </r>
      </text>
    </comment>
  </commentList>
</comments>
</file>

<file path=xl/sharedStrings.xml><?xml version="1.0" encoding="utf-8"?>
<sst xmlns="http://schemas.openxmlformats.org/spreadsheetml/2006/main" count="190" uniqueCount="102">
  <si>
    <t>Цена</t>
  </si>
  <si>
    <t>Сумма</t>
  </si>
  <si>
    <t>Наименование</t>
  </si>
  <si>
    <t>К-во</t>
  </si>
  <si>
    <t>№ лота</t>
  </si>
  <si>
    <t>приложение 1</t>
  </si>
  <si>
    <t>Ед. изм.</t>
  </si>
  <si>
    <t>шт</t>
  </si>
  <si>
    <t>фл</t>
  </si>
  <si>
    <t>уп</t>
  </si>
  <si>
    <t>упак</t>
  </si>
  <si>
    <t>Аланинаминотрансфераза (4*35+2*18)</t>
  </si>
  <si>
    <t>наб</t>
  </si>
  <si>
    <t xml:space="preserve"> Альфа -Амилаза 1*38 мл+1*10мл</t>
  </si>
  <si>
    <t xml:space="preserve"> Кальций R 4*40 мл</t>
  </si>
  <si>
    <t xml:space="preserve"> Мочевая кислота R 1 4*40 мл+R 2 2*20 мл</t>
  </si>
  <si>
    <t xml:space="preserve"> Общий билирубин R1 4*35 мл+R2 2*18 мл</t>
  </si>
  <si>
    <t>Антитело к пероксидазе щитовидной железы арт. 105-005665-00</t>
  </si>
  <si>
    <t>антитело к тиреоглобулину 2*50 105-005664-00</t>
  </si>
  <si>
    <t>Аспартатаминотрансфераза R 1 4*35 мл+R 2 2*18 мл</t>
  </si>
  <si>
    <t>Глюкоза R1;4*40 мл+R2 2*20 мл.</t>
  </si>
  <si>
    <t>Калибратор  Anti-Tg 3*2мл арт: 105-005915-00 (ИХЛА) Mindray</t>
  </si>
  <si>
    <t>Калибратор  Anti-TPO 3*2мл арт: 105-005916-00 (ИХЛА) Mindray</t>
  </si>
  <si>
    <t>контроль антитиреоидных антител  H 105-005946-00</t>
  </si>
  <si>
    <t>контроль антитиреоидных антител L 105-005945-00</t>
  </si>
  <si>
    <t>Контроль мочи (отрицательный)8 мл FUS-2000</t>
  </si>
  <si>
    <t>Контроль мочи (положительный)8 мл FUS-2000</t>
  </si>
  <si>
    <t>Креатининс саркозиноксидазой(R1 2*27мл+R2 1*18 мл)</t>
  </si>
  <si>
    <t xml:space="preserve">Реагент лизирующий M-52DIFF (500мл×4) </t>
  </si>
  <si>
    <t>Дилюент М-52 Diluent (20L×1) арт: 105-004045-00</t>
  </si>
  <si>
    <t>Реагент лизирующий  M-52LH (100мл×4) арт: 105-004307-00</t>
  </si>
  <si>
    <t>Магний R 4*40 мл</t>
  </si>
  <si>
    <t>Мочевина R1 4*35 мл+R2 2*18мл</t>
  </si>
  <si>
    <t>Общий антиген простаты 2*50 арт.105-004219-00</t>
  </si>
  <si>
    <t>Общий холестерин R 4*40 мл</t>
  </si>
  <si>
    <t>Промывочный буфер (10л/бак)</t>
  </si>
  <si>
    <t>Протромбиновое времия 10х4 мл.</t>
  </si>
  <si>
    <t>Раствор субстрата 115млх4 (ИХЛА) Mindray арт: 105-004274-00</t>
  </si>
  <si>
    <t>Свободный антиген простаты (CLIA) (FPSA) 2*50 (ИХЛА)Mindray арт: 105-004218-00</t>
  </si>
  <si>
    <t>Свободный тироксин (CLIA) (FT4) 2*50  (ИХЛА) Mindray арт: 105-004209-00</t>
  </si>
  <si>
    <t>Свободный трийодтиронин (CLIA) (FT3) 2*50мл (ИХЛА) Mindray арт: 105-004208-00</t>
  </si>
  <si>
    <t>Стимулирующий щитовидную железу гормон (CLIA) (TSH) 2*50 (ИХЛА)Mindray арт: 105-004212-00</t>
  </si>
  <si>
    <t>Фибриноген 6х4мл+1х1млFRP+2 х 75 мл</t>
  </si>
  <si>
    <t xml:space="preserve"> Холестерин высокой плотности (1*40+1*14) арт. 105-000835-00</t>
  </si>
  <si>
    <t xml:space="preserve"> Аланинаминотрансфераза (4*35+2*18)</t>
  </si>
  <si>
    <t xml:space="preserve"> Альфа -Амилаза R1 1*38 мл+R2.1x10 мл</t>
  </si>
  <si>
    <t xml:space="preserve"> Кальций R 4*40 мл арт. 105-000825-00</t>
  </si>
  <si>
    <t xml:space="preserve"> Контрольная сыворотка L 1 P(6*5 мл арт. 105-009119-00</t>
  </si>
  <si>
    <t xml:space="preserve"> Контрольная сыворотка L 2 P(6*5 мл арт. 105-009120-00</t>
  </si>
  <si>
    <t xml:space="preserve"> Мультикалибратор 10*3 мл арт. 105-001114-00</t>
  </si>
  <si>
    <t xml:space="preserve"> Общий белок R4*40 мл арт.105-000823-00</t>
  </si>
  <si>
    <t>Аспартатаминотрансфераза (4х35+ 2х18)арт. 105-000815-00</t>
  </si>
  <si>
    <t>Билирубин  прямой (4*35+2*18) арт. 105-000827-00</t>
  </si>
  <si>
    <t>Билирубин общий (4*35+2*18) арт. 105-000826-00</t>
  </si>
  <si>
    <t>Железо с калибратором и контролем R1. 2x40 ml+R2. 1x16 ml.</t>
  </si>
  <si>
    <t>Калибратор CA125 3*2мл арт:105-004284-00 (ИХЛА) Mindray</t>
  </si>
  <si>
    <t>Калибратор CA15-3  3*2мл  арт: 105-004285-00 (ИХЛА) Mindray</t>
  </si>
  <si>
    <t>Калибратор FPSA 3*2мл арт: 105-004287-00 (ИХЛА) Mindray</t>
  </si>
  <si>
    <t>Калибратор FT3 3*2ml (ИХЛА) Mindray арт: 105-004277-00</t>
  </si>
  <si>
    <t>Калибратор FT4 3*2ml (ИХЛА) Mindray арт: 105-004278-00</t>
  </si>
  <si>
    <t>Калибратор TPSA 3*2мл арт: 105-004288-00 (ИХЛА) Mindray</t>
  </si>
  <si>
    <t>Калибратор Troponin I 3*2мл арт: 105-005910-00 (ИХЛА) Mindray</t>
  </si>
  <si>
    <t>Калибратор TSH 3*2ml (ИХЛА) Mindray арт: 105-004281-00</t>
  </si>
  <si>
    <t>Калибровочный стандарт для липидов арт. 105-001128-00</t>
  </si>
  <si>
    <t>Контрольная кровь B55, 6*3.5ml (2L, 2N, 2H) арт: 105-000136-00</t>
  </si>
  <si>
    <t>Контрольная плазма-1,10х1мл</t>
  </si>
  <si>
    <t>Контрольная плазма-2,10х1мл</t>
  </si>
  <si>
    <t>Креатининс саркозиноксидазой(R1 2*27мл+R2 1*18 мл) арт. 105-004614-00</t>
  </si>
  <si>
    <t>Кюветы для CL-1000i  21*2*88=3696 pcs/box (ИХЛА) Mindray арт: 115-035753-00</t>
  </si>
  <si>
    <t>Кюветы реакционные 700 шт. в уп</t>
  </si>
  <si>
    <t>Чистящий раствор M-30P Probe cleaner (17mL)</t>
  </si>
  <si>
    <t>Магний R 4*40 мл арт. 105-000834-00</t>
  </si>
  <si>
    <t>Мочевина (4х35+2х18)  арт. 105-000824-00</t>
  </si>
  <si>
    <t>Моющий CD 80 1л, арт: 105-000748-00 Mindray</t>
  </si>
  <si>
    <t>Мультиконтроль опухоли (H) 6х5мл арт: 105-007374-00 (ИХЛА) Mindray</t>
  </si>
  <si>
    <t>Мультиконтроль опухоли (L) 6х5мл арт: 105-007373-00 (ИХЛА) Mindray</t>
  </si>
  <si>
    <t>Мультиконтроль Сердечный (H) 6*5ml арт: 105-005928-00 (ИХЛА) Mindray</t>
  </si>
  <si>
    <t>Мультиконтроль Сердечный (L) 6*5ml арт: 105-005927-00 (ИХЛА) Mindray</t>
  </si>
  <si>
    <t>Мультиконтроль функций щитовидной железы (H) 6х5ml (ИХЛА) Mindray арт: 105-007372</t>
  </si>
  <si>
    <t>Мультиконтроль функций щитовидной железы (L) 6х5ml (ИХЛА) Mindray арт: 105-007371-00</t>
  </si>
  <si>
    <t>Набор глюкоза(4х40+2х20) арт.105-000849-00</t>
  </si>
  <si>
    <t>Общий холестерин (4х40) арт. 105-000820-00</t>
  </si>
  <si>
    <t>Промывочный буфер (10л/бак)  для Анализатор CL-1000I: артикул: 105-004552-00, Mindray</t>
  </si>
  <si>
    <t>Раковый антиген 125 (CLIA) (CA125 ) 2*50 (ИХЛА) Mindray арт:105-004215-00</t>
  </si>
  <si>
    <t>Раковый антиген 15-3 (CLIA) (CA15-3) 2*50 (ИХЛА) Mindray арт: 105-004216-00</t>
  </si>
  <si>
    <t>С-реактивный белок 250 опр х1 мл</t>
  </si>
  <si>
    <t>Тест полоскимочевые U-11 Urine RS арт. 0103-30-61161</t>
  </si>
  <si>
    <t>Триглицериды R 4*40 мл арт. 105-000821-00</t>
  </si>
  <si>
    <t>Тропонин I (CLIA) (Troponin I) 2*50мл Mindray арт:105-005659-00 (ИХЛА) Mindray</t>
  </si>
  <si>
    <t>шарики стальные для фикс сгустка TS1000 и TS 4000 (коаг)</t>
  </si>
  <si>
    <t>Щелочная фосфотаза R1. 4x35ml+R2. 2x18 ml</t>
  </si>
  <si>
    <t>Калибратор (Ферритин) 1х4  105-002311-01</t>
  </si>
  <si>
    <t>Ферритин R1.2[18 vk+R2.2[10 ml. 105-006175-01</t>
  </si>
  <si>
    <t>Кальция Хлорид, CaliciumChlorideSolution, Long Island</t>
  </si>
  <si>
    <t>Реагент АПТВ, APTT Reagent (Ellagic Acid) , Long Island</t>
  </si>
  <si>
    <t>Наконечники тип Гильсон (желтые) 200 мкр. Желтые №1000 Наконечники универсальные на объем забираемой жидкости 2-200 мкл, длина 50 мм, без фильтра не стерильные, подходит для большинства дозаторов марок . Изготовлены из полипропилена, с гладкими внутренними стенками, исключающими адгезию.</t>
  </si>
  <si>
    <t>Ревматоидный фактор 250 определений (Vital)</t>
  </si>
  <si>
    <t>172500</t>
  </si>
  <si>
    <t>10</t>
  </si>
  <si>
    <t>5</t>
  </si>
  <si>
    <t>4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</si>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</sst>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43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2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/>
    </xf>
    <xf numFmtId="0" fontId="9" fillId="0" borderId="3" xfId="6" applyFont="1" applyBorder="1" applyAlignment="1">
      <alignment horizontal="center" vertical="center" wrapText="1"/>
    </xf>
    <xf numFmtId="0" fontId="9" fillId="0" borderId="3" xfId="6" applyFont="1" applyBorder="1" applyAlignment="1">
      <alignment horizontal="center" vertical="center"/>
    </xf>
    <xf numFmtId="0" fontId="8" fillId="0" borderId="0" xfId="6" applyFont="1" applyAlignment="1">
      <alignment horizontal="center" vertical="center"/>
    </xf>
    <xf numFmtId="0" fontId="9" fillId="0" borderId="5" xfId="6" applyFont="1" applyBorder="1" applyAlignment="1">
      <alignment horizontal="center"/>
    </xf>
    <xf numFmtId="0" fontId="9" fillId="0" borderId="6" xfId="6" applyFont="1" applyBorder="1" applyAlignment="1">
      <alignment horizontal="center" wrapText="1"/>
    </xf>
    <xf numFmtId="2" fontId="8" fillId="0" borderId="0" xfId="8" applyNumberFormat="1" applyFont="1" applyAlignment="1">
      <alignment horizontal="center" vertical="center"/>
    </xf>
    <xf numFmtId="0" fontId="8" fillId="0" borderId="0" xfId="6" applyFont="1" applyAlignment="1">
      <alignment horizontal="center"/>
    </xf>
    <xf numFmtId="0" fontId="8" fillId="2" borderId="0" xfId="6" applyFont="1" applyFill="1" applyAlignment="1">
      <alignment horizontal="center"/>
    </xf>
    <xf numFmtId="0" fontId="8" fillId="0" borderId="0" xfId="6" applyFont="1"/>
    <xf numFmtId="164" fontId="8" fillId="0" borderId="0" xfId="8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0" fontId="6" fillId="2" borderId="0" xfId="6" applyFont="1" applyFill="1"/>
    <xf numFmtId="0" fontId="9" fillId="0" borderId="2" xfId="6" applyFont="1" applyBorder="1" applyAlignment="1">
      <alignment horizontal="center" vertical="center" wrapText="1"/>
    </xf>
    <xf numFmtId="0" fontId="6" fillId="0" borderId="0" xfId="6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8" applyNumberFormat="1" applyFont="1" applyFill="1" applyBorder="1" applyAlignment="1">
      <alignment horizontal="center" vertical="center" wrapText="1"/>
    </xf>
    <xf numFmtId="0" fontId="8" fillId="0" borderId="1" xfId="8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8" applyNumberFormat="1" applyFont="1" applyFill="1" applyBorder="1" applyAlignment="1">
      <alignment horizontal="center" vertical="center"/>
    </xf>
    <xf numFmtId="164" fontId="8" fillId="0" borderId="0" xfId="8" applyFont="1" applyAlignment="1">
      <alignment horizontal="center" vertical="center"/>
    </xf>
    <xf numFmtId="164" fontId="9" fillId="0" borderId="3" xfId="8" applyFont="1" applyBorder="1" applyAlignment="1">
      <alignment horizontal="center" vertical="center"/>
    </xf>
    <xf numFmtId="164" fontId="8" fillId="2" borderId="1" xfId="8" applyFont="1" applyFill="1" applyBorder="1" applyAlignment="1">
      <alignment horizontal="center" vertical="center" wrapText="1"/>
    </xf>
    <xf numFmtId="164" fontId="8" fillId="3" borderId="1" xfId="8" applyFont="1" applyFill="1" applyBorder="1" applyAlignment="1">
      <alignment horizontal="center" vertical="center" wrapText="1"/>
    </xf>
    <xf numFmtId="164" fontId="8" fillId="2" borderId="1" xfId="8" applyFont="1" applyFill="1" applyBorder="1" applyAlignment="1">
      <alignment horizontal="center" vertical="center"/>
    </xf>
    <xf numFmtId="164" fontId="8" fillId="0" borderId="1" xfId="8" applyFont="1" applyBorder="1" applyAlignment="1">
      <alignment horizontal="center" vertical="center"/>
    </xf>
    <xf numFmtId="164" fontId="13" fillId="2" borderId="1" xfId="8" applyFont="1" applyFill="1" applyBorder="1" applyAlignment="1">
      <alignment horizontal="center" vertical="center"/>
    </xf>
    <xf numFmtId="49" fontId="9" fillId="0" borderId="6" xfId="8" applyNumberFormat="1" applyFont="1" applyBorder="1" applyAlignment="1">
      <alignment horizontal="center" vertical="center" wrapText="1"/>
    </xf>
    <xf numFmtId="49" fontId="9" fillId="0" borderId="6" xfId="8" applyNumberFormat="1" applyFont="1" applyBorder="1" applyAlignment="1">
      <alignment horizontal="center" wrapText="1"/>
    </xf>
    <xf numFmtId="0" fontId="8" fillId="0" borderId="1" xfId="8" applyNumberFormat="1" applyFont="1" applyBorder="1" applyAlignment="1">
      <alignment horizontal="center" vertical="center" wrapText="1"/>
    </xf>
    <xf numFmtId="0" fontId="9" fillId="0" borderId="1" xfId="6" applyFont="1" applyBorder="1"/>
    <xf numFmtId="0" fontId="9" fillId="0" borderId="1" xfId="6" applyFont="1" applyBorder="1" applyAlignment="1">
      <alignment horizontal="center" vertical="center"/>
    </xf>
    <xf numFmtId="164" fontId="9" fillId="0" borderId="1" xfId="8" applyFont="1" applyBorder="1" applyAlignment="1">
      <alignment horizontal="center" vertical="center"/>
    </xf>
    <xf numFmtId="0" fontId="14" fillId="0" borderId="0" xfId="6" applyFont="1"/>
    <xf numFmtId="0" fontId="8" fillId="0" borderId="0" xfId="0" applyFont="1" applyFill="1" applyBorder="1" applyAlignment="1">
      <alignment horizontal="right" vertical="center" wrapText="1"/>
    </xf>
    <xf numFmtId="2" fontId="12" fillId="0" borderId="0" xfId="8" applyNumberFormat="1" applyFont="1" applyFill="1" applyBorder="1" applyAlignment="1">
      <alignment horizontal="right" vertical="center" wrapText="1"/>
    </xf>
    <xf numFmtId="2" fontId="9" fillId="0" borderId="4" xfId="8" applyNumberFormat="1" applyFont="1" applyBorder="1" applyAlignment="1">
      <alignment horizontal="center" vertical="center"/>
    </xf>
  </cellXfs>
  <cellStyles count="14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94"/>
  <sheetViews>
    <sheetView tabSelected="1" view="pageBreakPreview" zoomScaleNormal="100" zoomScaleSheetLayoutView="100" workbookViewId="0">
      <selection activeCell="F4" sqref="F4"/>
    </sheetView>
  </sheetViews>
  <sheetFormatPr defaultColWidth="8.85546875" defaultRowHeight="15.75" x14ac:dyDescent="0.25"/>
  <cols>
    <col min="1" max="1" width="4" style="11" customWidth="1"/>
    <col min="2" max="2" width="51.140625" style="11" customWidth="1"/>
    <col min="3" max="3" width="7.7109375" style="11" customWidth="1"/>
    <col min="4" max="4" width="6.42578125" style="5" customWidth="1"/>
    <col min="5" max="5" width="15.42578125" style="25" bestFit="1" customWidth="1"/>
    <col min="6" max="6" width="17.5703125" style="8" bestFit="1" customWidth="1"/>
    <col min="7" max="7" width="17.85546875" style="1" customWidth="1"/>
    <col min="8" max="16384" width="8.85546875" style="1"/>
  </cols>
  <sheetData>
    <row r="1" spans="1:6" ht="15.75" customHeight="1" x14ac:dyDescent="0.25">
      <c r="D1" s="12"/>
      <c r="E1" s="40" t="s">
        <v>5</v>
      </c>
      <c r="F1" s="40"/>
    </row>
    <row r="2" spans="1:6" ht="12.75" customHeight="1" x14ac:dyDescent="0.25">
      <c r="D2" s="39"/>
      <c r="E2" s="39"/>
      <c r="F2" s="39"/>
    </row>
    <row r="3" spans="1:6" ht="16.5" thickBot="1" x14ac:dyDescent="0.3"/>
    <row r="4" spans="1:6" s="17" customFormat="1" ht="47.25" x14ac:dyDescent="0.25">
      <c r="A4" s="16" t="s">
        <v>4</v>
      </c>
      <c r="B4" s="3" t="s">
        <v>2</v>
      </c>
      <c r="C4" s="3" t="s">
        <v>6</v>
      </c>
      <c r="D4" s="4" t="s">
        <v>3</v>
      </c>
      <c r="E4" s="26" t="s">
        <v>0</v>
      </c>
      <c r="F4" s="41" t="s">
        <v>1</v>
      </c>
    </row>
    <row r="5" spans="1:6" s="2" customFormat="1" x14ac:dyDescent="0.25">
      <c r="A5" s="6">
        <v>1</v>
      </c>
      <c r="B5" s="7">
        <v>2</v>
      </c>
      <c r="C5" s="7">
        <v>3</v>
      </c>
      <c r="D5" s="6">
        <v>4</v>
      </c>
      <c r="E5" s="32">
        <v>5</v>
      </c>
      <c r="F5" s="33">
        <v>6</v>
      </c>
    </row>
    <row r="6" spans="1:6" s="2" customFormat="1" x14ac:dyDescent="0.2">
      <c r="A6" s="13">
        <v>1</v>
      </c>
      <c r="B6" s="14" t="s">
        <v>11</v>
      </c>
      <c r="C6" s="18" t="s">
        <v>12</v>
      </c>
      <c r="D6" s="34">
        <v>5</v>
      </c>
      <c r="E6" s="27">
        <v>18100</v>
      </c>
      <c r="F6" s="28">
        <f>D6*E6</f>
        <v>90500</v>
      </c>
    </row>
    <row r="7" spans="1:6" s="2" customFormat="1" x14ac:dyDescent="0.2">
      <c r="A7" s="13">
        <v>2</v>
      </c>
      <c r="B7" s="14" t="s">
        <v>13</v>
      </c>
      <c r="C7" s="18" t="s">
        <v>12</v>
      </c>
      <c r="D7" s="34">
        <v>3</v>
      </c>
      <c r="E7" s="27">
        <v>27400</v>
      </c>
      <c r="F7" s="28">
        <f t="shared" ref="F7:F70" si="0">D7*E7</f>
        <v>82200</v>
      </c>
    </row>
    <row r="8" spans="1:6" s="2" customFormat="1" x14ac:dyDescent="0.2">
      <c r="A8" s="13">
        <v>3</v>
      </c>
      <c r="B8" s="14" t="s">
        <v>14</v>
      </c>
      <c r="C8" s="18" t="s">
        <v>12</v>
      </c>
      <c r="D8" s="34">
        <v>1</v>
      </c>
      <c r="E8" s="27">
        <v>14400</v>
      </c>
      <c r="F8" s="28">
        <f t="shared" si="0"/>
        <v>14400</v>
      </c>
    </row>
    <row r="9" spans="1:6" s="2" customFormat="1" x14ac:dyDescent="0.2">
      <c r="A9" s="13">
        <v>4</v>
      </c>
      <c r="B9" s="14" t="s">
        <v>15</v>
      </c>
      <c r="C9" s="18" t="s">
        <v>12</v>
      </c>
      <c r="D9" s="34">
        <v>2</v>
      </c>
      <c r="E9" s="29">
        <v>23100</v>
      </c>
      <c r="F9" s="28">
        <f t="shared" si="0"/>
        <v>46200</v>
      </c>
    </row>
    <row r="10" spans="1:6" s="9" customFormat="1" x14ac:dyDescent="0.25">
      <c r="A10" s="13">
        <v>5</v>
      </c>
      <c r="B10" s="14" t="s">
        <v>16</v>
      </c>
      <c r="C10" s="18" t="s">
        <v>12</v>
      </c>
      <c r="D10" s="34">
        <v>5</v>
      </c>
      <c r="E10" s="29">
        <v>26900</v>
      </c>
      <c r="F10" s="28">
        <f t="shared" si="0"/>
        <v>134500</v>
      </c>
    </row>
    <row r="11" spans="1:6" s="9" customFormat="1" ht="31.5" x14ac:dyDescent="0.25">
      <c r="A11" s="13">
        <v>6</v>
      </c>
      <c r="B11" s="14" t="s">
        <v>17</v>
      </c>
      <c r="C11" s="18" t="s">
        <v>12</v>
      </c>
      <c r="D11" s="34">
        <v>2</v>
      </c>
      <c r="E11" s="27">
        <v>152300</v>
      </c>
      <c r="F11" s="28">
        <f t="shared" si="0"/>
        <v>304600</v>
      </c>
    </row>
    <row r="12" spans="1:6" s="9" customFormat="1" x14ac:dyDescent="0.25">
      <c r="A12" s="13">
        <v>7</v>
      </c>
      <c r="B12" s="14" t="s">
        <v>18</v>
      </c>
      <c r="C12" s="18" t="s">
        <v>12</v>
      </c>
      <c r="D12" s="34">
        <v>1</v>
      </c>
      <c r="E12" s="27" t="s">
        <v>97</v>
      </c>
      <c r="F12" s="28">
        <f t="shared" si="0"/>
        <v>172500</v>
      </c>
    </row>
    <row r="13" spans="1:6" s="10" customFormat="1" ht="31.5" x14ac:dyDescent="0.25">
      <c r="A13" s="13">
        <v>8</v>
      </c>
      <c r="B13" s="14" t="s">
        <v>19</v>
      </c>
      <c r="C13" s="18" t="s">
        <v>12</v>
      </c>
      <c r="D13" s="34">
        <v>5</v>
      </c>
      <c r="E13" s="27">
        <v>18100</v>
      </c>
      <c r="F13" s="28">
        <f t="shared" si="0"/>
        <v>90500</v>
      </c>
    </row>
    <row r="14" spans="1:6" s="10" customFormat="1" x14ac:dyDescent="0.25">
      <c r="A14" s="13">
        <v>9</v>
      </c>
      <c r="B14" s="14" t="s">
        <v>20</v>
      </c>
      <c r="C14" s="18" t="s">
        <v>12</v>
      </c>
      <c r="D14" s="34">
        <v>5</v>
      </c>
      <c r="E14" s="27">
        <v>15200</v>
      </c>
      <c r="F14" s="28">
        <f t="shared" si="0"/>
        <v>76000</v>
      </c>
    </row>
    <row r="15" spans="1:6" s="10" customFormat="1" ht="31.5" x14ac:dyDescent="0.25">
      <c r="A15" s="13">
        <v>10</v>
      </c>
      <c r="B15" s="14" t="s">
        <v>21</v>
      </c>
      <c r="C15" s="18" t="s">
        <v>12</v>
      </c>
      <c r="D15" s="34">
        <v>1</v>
      </c>
      <c r="E15" s="27">
        <v>81500</v>
      </c>
      <c r="F15" s="28">
        <f t="shared" si="0"/>
        <v>81500</v>
      </c>
    </row>
    <row r="16" spans="1:6" s="10" customFormat="1" ht="31.5" x14ac:dyDescent="0.25">
      <c r="A16" s="13">
        <v>11</v>
      </c>
      <c r="B16" s="14" t="s">
        <v>22</v>
      </c>
      <c r="C16" s="18" t="s">
        <v>12</v>
      </c>
      <c r="D16" s="34">
        <v>1</v>
      </c>
      <c r="E16" s="27">
        <v>81500</v>
      </c>
      <c r="F16" s="28">
        <f t="shared" si="0"/>
        <v>81500</v>
      </c>
    </row>
    <row r="17" spans="1:6" ht="31.5" x14ac:dyDescent="0.2">
      <c r="A17" s="13">
        <v>12</v>
      </c>
      <c r="B17" s="14" t="s">
        <v>23</v>
      </c>
      <c r="C17" s="18" t="s">
        <v>12</v>
      </c>
      <c r="D17" s="34">
        <v>1</v>
      </c>
      <c r="E17" s="27">
        <v>182600</v>
      </c>
      <c r="F17" s="28">
        <f t="shared" si="0"/>
        <v>182600</v>
      </c>
    </row>
    <row r="18" spans="1:6" ht="31.5" x14ac:dyDescent="0.2">
      <c r="A18" s="13">
        <v>13</v>
      </c>
      <c r="B18" s="14" t="s">
        <v>24</v>
      </c>
      <c r="C18" s="18" t="s">
        <v>12</v>
      </c>
      <c r="D18" s="34">
        <v>1</v>
      </c>
      <c r="E18" s="27">
        <v>182600</v>
      </c>
      <c r="F18" s="28">
        <f t="shared" si="0"/>
        <v>182600</v>
      </c>
    </row>
    <row r="19" spans="1:6" x14ac:dyDescent="0.2">
      <c r="A19" s="13">
        <v>14</v>
      </c>
      <c r="B19" s="14" t="s">
        <v>25</v>
      </c>
      <c r="C19" s="18" t="s">
        <v>7</v>
      </c>
      <c r="D19" s="34">
        <v>1</v>
      </c>
      <c r="E19" s="27">
        <v>2800</v>
      </c>
      <c r="F19" s="28">
        <f t="shared" si="0"/>
        <v>2800</v>
      </c>
    </row>
    <row r="20" spans="1:6" x14ac:dyDescent="0.2">
      <c r="A20" s="13">
        <v>15</v>
      </c>
      <c r="B20" s="14" t="s">
        <v>26</v>
      </c>
      <c r="C20" s="18" t="s">
        <v>7</v>
      </c>
      <c r="D20" s="34">
        <v>1</v>
      </c>
      <c r="E20" s="27">
        <v>2800</v>
      </c>
      <c r="F20" s="28">
        <f t="shared" si="0"/>
        <v>2800</v>
      </c>
    </row>
    <row r="21" spans="1:6" ht="31.5" x14ac:dyDescent="0.2">
      <c r="A21" s="13">
        <v>16</v>
      </c>
      <c r="B21" s="14" t="s">
        <v>27</v>
      </c>
      <c r="C21" s="18" t="s">
        <v>12</v>
      </c>
      <c r="D21" s="34">
        <v>8</v>
      </c>
      <c r="E21" s="27">
        <v>23100</v>
      </c>
      <c r="F21" s="28">
        <f t="shared" si="0"/>
        <v>184800</v>
      </c>
    </row>
    <row r="22" spans="1:6" x14ac:dyDescent="0.2">
      <c r="A22" s="13">
        <v>17</v>
      </c>
      <c r="B22" s="19" t="s">
        <v>28</v>
      </c>
      <c r="C22" s="20" t="s">
        <v>8</v>
      </c>
      <c r="D22" s="21">
        <v>12</v>
      </c>
      <c r="E22" s="27">
        <v>38400</v>
      </c>
      <c r="F22" s="28">
        <f t="shared" si="0"/>
        <v>460800</v>
      </c>
    </row>
    <row r="23" spans="1:6" x14ac:dyDescent="0.2">
      <c r="A23" s="13">
        <v>18</v>
      </c>
      <c r="B23" s="19" t="s">
        <v>29</v>
      </c>
      <c r="C23" s="20" t="s">
        <v>8</v>
      </c>
      <c r="D23" s="21">
        <v>13</v>
      </c>
      <c r="E23" s="27">
        <v>35700</v>
      </c>
      <c r="F23" s="28">
        <f t="shared" si="0"/>
        <v>464100</v>
      </c>
    </row>
    <row r="24" spans="1:6" ht="31.5" x14ac:dyDescent="0.2">
      <c r="A24" s="13">
        <v>19</v>
      </c>
      <c r="B24" s="19" t="s">
        <v>30</v>
      </c>
      <c r="C24" s="20" t="s">
        <v>8</v>
      </c>
      <c r="D24" s="21">
        <v>14</v>
      </c>
      <c r="E24" s="27">
        <v>24700</v>
      </c>
      <c r="F24" s="28">
        <f t="shared" si="0"/>
        <v>345800</v>
      </c>
    </row>
    <row r="25" spans="1:6" x14ac:dyDescent="0.2">
      <c r="A25" s="13">
        <v>20</v>
      </c>
      <c r="B25" s="14" t="s">
        <v>31</v>
      </c>
      <c r="C25" s="18" t="s">
        <v>12</v>
      </c>
      <c r="D25" s="34">
        <v>1</v>
      </c>
      <c r="E25" s="27">
        <v>20600</v>
      </c>
      <c r="F25" s="28">
        <f t="shared" si="0"/>
        <v>20600</v>
      </c>
    </row>
    <row r="26" spans="1:6" x14ac:dyDescent="0.2">
      <c r="A26" s="13">
        <v>21</v>
      </c>
      <c r="B26" s="14" t="s">
        <v>32</v>
      </c>
      <c r="C26" s="18" t="s">
        <v>12</v>
      </c>
      <c r="D26" s="34">
        <v>5</v>
      </c>
      <c r="E26" s="27">
        <v>15300</v>
      </c>
      <c r="F26" s="28">
        <f t="shared" si="0"/>
        <v>76500</v>
      </c>
    </row>
    <row r="27" spans="1:6" x14ac:dyDescent="0.2">
      <c r="A27" s="13">
        <v>22</v>
      </c>
      <c r="B27" s="14" t="s">
        <v>33</v>
      </c>
      <c r="C27" s="18" t="s">
        <v>12</v>
      </c>
      <c r="D27" s="34">
        <v>1</v>
      </c>
      <c r="E27" s="27">
        <v>153000</v>
      </c>
      <c r="F27" s="28">
        <f t="shared" si="0"/>
        <v>153000</v>
      </c>
    </row>
    <row r="28" spans="1:6" x14ac:dyDescent="0.2">
      <c r="A28" s="13">
        <v>23</v>
      </c>
      <c r="B28" s="14" t="s">
        <v>34</v>
      </c>
      <c r="C28" s="18" t="s">
        <v>12</v>
      </c>
      <c r="D28" s="34">
        <v>5</v>
      </c>
      <c r="E28" s="27">
        <v>20600</v>
      </c>
      <c r="F28" s="28">
        <f t="shared" si="0"/>
        <v>103000</v>
      </c>
    </row>
    <row r="29" spans="1:6" s="2" customFormat="1" x14ac:dyDescent="0.2">
      <c r="A29" s="13">
        <v>24</v>
      </c>
      <c r="B29" s="14" t="s">
        <v>35</v>
      </c>
      <c r="C29" s="18" t="s">
        <v>7</v>
      </c>
      <c r="D29" s="34">
        <v>5</v>
      </c>
      <c r="E29" s="27">
        <v>28300</v>
      </c>
      <c r="F29" s="28">
        <f t="shared" si="0"/>
        <v>141500</v>
      </c>
    </row>
    <row r="30" spans="1:6" s="2" customFormat="1" x14ac:dyDescent="0.2">
      <c r="A30" s="13">
        <v>25</v>
      </c>
      <c r="B30" s="14" t="s">
        <v>36</v>
      </c>
      <c r="C30" s="18" t="s">
        <v>12</v>
      </c>
      <c r="D30" s="34">
        <v>12</v>
      </c>
      <c r="E30" s="27">
        <v>54800</v>
      </c>
      <c r="F30" s="28">
        <f t="shared" si="0"/>
        <v>657600</v>
      </c>
    </row>
    <row r="31" spans="1:6" s="2" customFormat="1" ht="31.5" x14ac:dyDescent="0.2">
      <c r="A31" s="13">
        <v>26</v>
      </c>
      <c r="B31" s="14" t="s">
        <v>37</v>
      </c>
      <c r="C31" s="18" t="s">
        <v>12</v>
      </c>
      <c r="D31" s="34">
        <v>4</v>
      </c>
      <c r="E31" s="27">
        <v>168600</v>
      </c>
      <c r="F31" s="28">
        <f t="shared" si="0"/>
        <v>674400</v>
      </c>
    </row>
    <row r="32" spans="1:6" s="2" customFormat="1" ht="31.5" x14ac:dyDescent="0.2">
      <c r="A32" s="13">
        <v>27</v>
      </c>
      <c r="B32" s="14" t="s">
        <v>38</v>
      </c>
      <c r="C32" s="18" t="s">
        <v>12</v>
      </c>
      <c r="D32" s="34">
        <v>1</v>
      </c>
      <c r="E32" s="29">
        <v>156500</v>
      </c>
      <c r="F32" s="28">
        <f t="shared" si="0"/>
        <v>156500</v>
      </c>
    </row>
    <row r="33" spans="1:6" s="9" customFormat="1" ht="31.5" x14ac:dyDescent="0.25">
      <c r="A33" s="13">
        <v>28</v>
      </c>
      <c r="B33" s="14" t="s">
        <v>39</v>
      </c>
      <c r="C33" s="18" t="s">
        <v>12</v>
      </c>
      <c r="D33" s="34">
        <v>1</v>
      </c>
      <c r="E33" s="29">
        <v>70400</v>
      </c>
      <c r="F33" s="28">
        <f t="shared" si="0"/>
        <v>70400</v>
      </c>
    </row>
    <row r="34" spans="1:6" s="9" customFormat="1" ht="31.5" x14ac:dyDescent="0.25">
      <c r="A34" s="13">
        <v>29</v>
      </c>
      <c r="B34" s="14" t="s">
        <v>40</v>
      </c>
      <c r="C34" s="18" t="s">
        <v>12</v>
      </c>
      <c r="D34" s="34">
        <v>1</v>
      </c>
      <c r="E34" s="27">
        <v>70400</v>
      </c>
      <c r="F34" s="28">
        <f t="shared" si="0"/>
        <v>70400</v>
      </c>
    </row>
    <row r="35" spans="1:6" s="9" customFormat="1" ht="47.25" x14ac:dyDescent="0.25">
      <c r="A35" s="13">
        <v>30</v>
      </c>
      <c r="B35" s="14" t="s">
        <v>41</v>
      </c>
      <c r="C35" s="18" t="s">
        <v>12</v>
      </c>
      <c r="D35" s="34">
        <v>1</v>
      </c>
      <c r="E35" s="27">
        <v>68500</v>
      </c>
      <c r="F35" s="28">
        <f t="shared" si="0"/>
        <v>68500</v>
      </c>
    </row>
    <row r="36" spans="1:6" s="10" customFormat="1" x14ac:dyDescent="0.25">
      <c r="A36" s="13">
        <v>31</v>
      </c>
      <c r="B36" s="14" t="s">
        <v>42</v>
      </c>
      <c r="C36" s="18" t="s">
        <v>12</v>
      </c>
      <c r="D36" s="34" t="s">
        <v>98</v>
      </c>
      <c r="E36" s="27">
        <v>133900</v>
      </c>
      <c r="F36" s="28">
        <f t="shared" si="0"/>
        <v>1339000</v>
      </c>
    </row>
    <row r="37" spans="1:6" s="10" customFormat="1" ht="31.5" x14ac:dyDescent="0.25">
      <c r="A37" s="13">
        <v>32</v>
      </c>
      <c r="B37" s="14" t="s">
        <v>43</v>
      </c>
      <c r="C37" s="18" t="s">
        <v>12</v>
      </c>
      <c r="D37" s="34">
        <v>1</v>
      </c>
      <c r="E37" s="27">
        <v>51000</v>
      </c>
      <c r="F37" s="28">
        <f t="shared" si="0"/>
        <v>51000</v>
      </c>
    </row>
    <row r="38" spans="1:6" s="10" customFormat="1" x14ac:dyDescent="0.25">
      <c r="A38" s="13">
        <v>33</v>
      </c>
      <c r="B38" s="14" t="s">
        <v>44</v>
      </c>
      <c r="C38" s="18" t="s">
        <v>12</v>
      </c>
      <c r="D38" s="34">
        <v>3</v>
      </c>
      <c r="E38" s="27">
        <v>18100</v>
      </c>
      <c r="F38" s="28">
        <f t="shared" si="0"/>
        <v>54300</v>
      </c>
    </row>
    <row r="39" spans="1:6" s="10" customFormat="1" x14ac:dyDescent="0.25">
      <c r="A39" s="13">
        <v>34</v>
      </c>
      <c r="B39" s="14" t="s">
        <v>45</v>
      </c>
      <c r="C39" s="18" t="s">
        <v>12</v>
      </c>
      <c r="D39" s="34">
        <v>1</v>
      </c>
      <c r="E39" s="27">
        <v>27100</v>
      </c>
      <c r="F39" s="28">
        <f t="shared" si="0"/>
        <v>27100</v>
      </c>
    </row>
    <row r="40" spans="1:6" x14ac:dyDescent="0.2">
      <c r="A40" s="13">
        <v>35</v>
      </c>
      <c r="B40" s="14" t="s">
        <v>46</v>
      </c>
      <c r="C40" s="18" t="s">
        <v>12</v>
      </c>
      <c r="D40" s="34">
        <v>3</v>
      </c>
      <c r="E40" s="27">
        <v>14400</v>
      </c>
      <c r="F40" s="28">
        <f t="shared" si="0"/>
        <v>43200</v>
      </c>
    </row>
    <row r="41" spans="1:6" ht="31.5" x14ac:dyDescent="0.2">
      <c r="A41" s="13">
        <v>36</v>
      </c>
      <c r="B41" s="14" t="s">
        <v>47</v>
      </c>
      <c r="C41" s="18" t="s">
        <v>12</v>
      </c>
      <c r="D41" s="34">
        <v>2</v>
      </c>
      <c r="E41" s="27">
        <v>127000</v>
      </c>
      <c r="F41" s="28">
        <f t="shared" si="0"/>
        <v>254000</v>
      </c>
    </row>
    <row r="42" spans="1:6" ht="31.5" x14ac:dyDescent="0.2">
      <c r="A42" s="13">
        <v>37</v>
      </c>
      <c r="B42" s="14" t="s">
        <v>48</v>
      </c>
      <c r="C42" s="18" t="s">
        <v>12</v>
      </c>
      <c r="D42" s="34">
        <v>2</v>
      </c>
      <c r="E42" s="27">
        <v>150300</v>
      </c>
      <c r="F42" s="28">
        <f t="shared" si="0"/>
        <v>300600</v>
      </c>
    </row>
    <row r="43" spans="1:6" x14ac:dyDescent="0.2">
      <c r="A43" s="13">
        <v>38</v>
      </c>
      <c r="B43" s="14" t="s">
        <v>49</v>
      </c>
      <c r="C43" s="18" t="s">
        <v>12</v>
      </c>
      <c r="D43" s="34">
        <v>2</v>
      </c>
      <c r="E43" s="27">
        <v>113100</v>
      </c>
      <c r="F43" s="28">
        <f t="shared" si="0"/>
        <v>226200</v>
      </c>
    </row>
    <row r="44" spans="1:6" x14ac:dyDescent="0.2">
      <c r="A44" s="13">
        <v>39</v>
      </c>
      <c r="B44" s="14" t="s">
        <v>50</v>
      </c>
      <c r="C44" s="18" t="s">
        <v>12</v>
      </c>
      <c r="D44" s="34">
        <v>4</v>
      </c>
      <c r="E44" s="27">
        <v>11000</v>
      </c>
      <c r="F44" s="28">
        <f t="shared" si="0"/>
        <v>44000</v>
      </c>
    </row>
    <row r="45" spans="1:6" ht="31.5" x14ac:dyDescent="0.2">
      <c r="A45" s="13">
        <v>40</v>
      </c>
      <c r="B45" s="14" t="s">
        <v>51</v>
      </c>
      <c r="C45" s="18" t="s">
        <v>12</v>
      </c>
      <c r="D45" s="34">
        <v>3</v>
      </c>
      <c r="E45" s="27">
        <v>18100</v>
      </c>
      <c r="F45" s="28">
        <f t="shared" si="0"/>
        <v>54300</v>
      </c>
    </row>
    <row r="46" spans="1:6" ht="31.5" x14ac:dyDescent="0.2">
      <c r="A46" s="13">
        <v>41</v>
      </c>
      <c r="B46" s="14" t="s">
        <v>52</v>
      </c>
      <c r="C46" s="18" t="s">
        <v>12</v>
      </c>
      <c r="D46" s="34">
        <v>1</v>
      </c>
      <c r="E46" s="27">
        <v>26900</v>
      </c>
      <c r="F46" s="28">
        <f t="shared" si="0"/>
        <v>26900</v>
      </c>
    </row>
    <row r="47" spans="1:6" ht="31.5" x14ac:dyDescent="0.2">
      <c r="A47" s="13">
        <v>42</v>
      </c>
      <c r="B47" s="14" t="s">
        <v>53</v>
      </c>
      <c r="C47" s="18" t="s">
        <v>12</v>
      </c>
      <c r="D47" s="34">
        <v>5</v>
      </c>
      <c r="E47" s="27">
        <v>26900</v>
      </c>
      <c r="F47" s="28">
        <f t="shared" si="0"/>
        <v>134500</v>
      </c>
    </row>
    <row r="48" spans="1:6" ht="31.5" x14ac:dyDescent="0.2">
      <c r="A48" s="13">
        <v>43</v>
      </c>
      <c r="B48" s="14" t="s">
        <v>54</v>
      </c>
      <c r="C48" s="18" t="s">
        <v>12</v>
      </c>
      <c r="D48" s="34">
        <v>1</v>
      </c>
      <c r="E48" s="27">
        <v>35800</v>
      </c>
      <c r="F48" s="28">
        <f t="shared" si="0"/>
        <v>35800</v>
      </c>
    </row>
    <row r="49" spans="1:6" ht="31.5" x14ac:dyDescent="0.2">
      <c r="A49" s="13">
        <v>44</v>
      </c>
      <c r="B49" s="14" t="s">
        <v>55</v>
      </c>
      <c r="C49" s="18" t="s">
        <v>12</v>
      </c>
      <c r="D49" s="34">
        <v>1</v>
      </c>
      <c r="E49" s="27">
        <v>130400</v>
      </c>
      <c r="F49" s="28">
        <f t="shared" si="0"/>
        <v>130400</v>
      </c>
    </row>
    <row r="50" spans="1:6" ht="31.5" x14ac:dyDescent="0.2">
      <c r="A50" s="13">
        <v>45</v>
      </c>
      <c r="B50" s="14" t="s">
        <v>56</v>
      </c>
      <c r="C50" s="18" t="s">
        <v>12</v>
      </c>
      <c r="D50" s="34">
        <v>1</v>
      </c>
      <c r="E50" s="27">
        <v>130400</v>
      </c>
      <c r="F50" s="28">
        <f t="shared" si="0"/>
        <v>130400</v>
      </c>
    </row>
    <row r="51" spans="1:6" ht="31.5" x14ac:dyDescent="0.2">
      <c r="A51" s="13">
        <v>46</v>
      </c>
      <c r="B51" s="14" t="s">
        <v>57</v>
      </c>
      <c r="C51" s="18" t="s">
        <v>12</v>
      </c>
      <c r="D51" s="34">
        <v>1</v>
      </c>
      <c r="E51" s="27">
        <v>130400</v>
      </c>
      <c r="F51" s="28">
        <f t="shared" si="0"/>
        <v>130400</v>
      </c>
    </row>
    <row r="52" spans="1:6" ht="31.5" x14ac:dyDescent="0.2">
      <c r="A52" s="13">
        <v>47</v>
      </c>
      <c r="B52" s="14" t="s">
        <v>58</v>
      </c>
      <c r="C52" s="18" t="s">
        <v>12</v>
      </c>
      <c r="D52" s="34">
        <v>2</v>
      </c>
      <c r="E52" s="27">
        <v>65200</v>
      </c>
      <c r="F52" s="28">
        <f t="shared" si="0"/>
        <v>130400</v>
      </c>
    </row>
    <row r="53" spans="1:6" ht="31.5" x14ac:dyDescent="0.2">
      <c r="A53" s="13">
        <v>48</v>
      </c>
      <c r="B53" s="14" t="s">
        <v>59</v>
      </c>
      <c r="C53" s="18" t="s">
        <v>12</v>
      </c>
      <c r="D53" s="34">
        <v>2</v>
      </c>
      <c r="E53" s="27">
        <v>65200</v>
      </c>
      <c r="F53" s="28">
        <f t="shared" si="0"/>
        <v>130400</v>
      </c>
    </row>
    <row r="54" spans="1:6" ht="31.5" x14ac:dyDescent="0.2">
      <c r="A54" s="13">
        <v>49</v>
      </c>
      <c r="B54" s="14" t="s">
        <v>60</v>
      </c>
      <c r="C54" s="18" t="s">
        <v>12</v>
      </c>
      <c r="D54" s="34">
        <v>1</v>
      </c>
      <c r="E54" s="29">
        <v>126400</v>
      </c>
      <c r="F54" s="28">
        <f t="shared" si="0"/>
        <v>126400</v>
      </c>
    </row>
    <row r="55" spans="1:6" ht="31.5" x14ac:dyDescent="0.2">
      <c r="A55" s="13">
        <v>50</v>
      </c>
      <c r="B55" s="14" t="s">
        <v>61</v>
      </c>
      <c r="C55" s="18" t="s">
        <v>12</v>
      </c>
      <c r="D55" s="34">
        <v>1</v>
      </c>
      <c r="E55" s="29">
        <v>157300</v>
      </c>
      <c r="F55" s="28">
        <f t="shared" si="0"/>
        <v>157300</v>
      </c>
    </row>
    <row r="56" spans="1:6" ht="31.5" x14ac:dyDescent="0.2">
      <c r="A56" s="13">
        <v>51</v>
      </c>
      <c r="B56" s="14" t="s">
        <v>62</v>
      </c>
      <c r="C56" s="18" t="s">
        <v>12</v>
      </c>
      <c r="D56" s="34">
        <v>2</v>
      </c>
      <c r="E56" s="29">
        <v>65200</v>
      </c>
      <c r="F56" s="28">
        <f t="shared" si="0"/>
        <v>130400</v>
      </c>
    </row>
    <row r="57" spans="1:6" ht="31.5" x14ac:dyDescent="0.2">
      <c r="A57" s="13">
        <v>52</v>
      </c>
      <c r="B57" s="14" t="s">
        <v>63</v>
      </c>
      <c r="C57" s="18" t="s">
        <v>12</v>
      </c>
      <c r="D57" s="34">
        <v>1</v>
      </c>
      <c r="E57" s="29">
        <v>99100</v>
      </c>
      <c r="F57" s="28">
        <f t="shared" si="0"/>
        <v>99100</v>
      </c>
    </row>
    <row r="58" spans="1:6" ht="31.5" x14ac:dyDescent="0.2">
      <c r="A58" s="13">
        <v>53</v>
      </c>
      <c r="B58" s="19" t="s">
        <v>64</v>
      </c>
      <c r="C58" s="20" t="s">
        <v>12</v>
      </c>
      <c r="D58" s="21">
        <v>10</v>
      </c>
      <c r="E58" s="29">
        <v>80000</v>
      </c>
      <c r="F58" s="28">
        <f t="shared" si="0"/>
        <v>800000</v>
      </c>
    </row>
    <row r="59" spans="1:6" x14ac:dyDescent="0.2">
      <c r="A59" s="13">
        <v>54</v>
      </c>
      <c r="B59" s="14" t="s">
        <v>65</v>
      </c>
      <c r="C59" s="18" t="s">
        <v>12</v>
      </c>
      <c r="D59" s="34">
        <v>1</v>
      </c>
      <c r="E59" s="29">
        <v>119600</v>
      </c>
      <c r="F59" s="28">
        <f t="shared" si="0"/>
        <v>119600</v>
      </c>
    </row>
    <row r="60" spans="1:6" x14ac:dyDescent="0.2">
      <c r="A60" s="13">
        <v>55</v>
      </c>
      <c r="B60" s="14" t="s">
        <v>66</v>
      </c>
      <c r="C60" s="18" t="s">
        <v>12</v>
      </c>
      <c r="D60" s="34">
        <v>1</v>
      </c>
      <c r="E60" s="29">
        <v>119600</v>
      </c>
      <c r="F60" s="28">
        <f t="shared" si="0"/>
        <v>119600</v>
      </c>
    </row>
    <row r="61" spans="1:6" ht="31.5" x14ac:dyDescent="0.2">
      <c r="A61" s="13">
        <v>56</v>
      </c>
      <c r="B61" s="14" t="s">
        <v>67</v>
      </c>
      <c r="C61" s="18" t="s">
        <v>12</v>
      </c>
      <c r="D61" s="34">
        <v>8</v>
      </c>
      <c r="E61" s="29">
        <v>23100</v>
      </c>
      <c r="F61" s="28">
        <f t="shared" si="0"/>
        <v>184800</v>
      </c>
    </row>
    <row r="62" spans="1:6" ht="31.5" x14ac:dyDescent="0.2">
      <c r="A62" s="13">
        <v>57</v>
      </c>
      <c r="B62" s="14" t="s">
        <v>68</v>
      </c>
      <c r="C62" s="18" t="s">
        <v>12</v>
      </c>
      <c r="D62" s="34">
        <v>3</v>
      </c>
      <c r="E62" s="29">
        <v>281000</v>
      </c>
      <c r="F62" s="28">
        <f t="shared" si="0"/>
        <v>843000</v>
      </c>
    </row>
    <row r="63" spans="1:6" x14ac:dyDescent="0.2">
      <c r="A63" s="13">
        <v>58</v>
      </c>
      <c r="B63" s="14" t="s">
        <v>69</v>
      </c>
      <c r="C63" s="18" t="s">
        <v>9</v>
      </c>
      <c r="D63" s="34">
        <v>1</v>
      </c>
      <c r="E63" s="29">
        <v>89900</v>
      </c>
      <c r="F63" s="28">
        <f t="shared" si="0"/>
        <v>89900</v>
      </c>
    </row>
    <row r="64" spans="1:6" x14ac:dyDescent="0.2">
      <c r="A64" s="13">
        <v>59</v>
      </c>
      <c r="B64" s="19" t="s">
        <v>70</v>
      </c>
      <c r="C64" s="20" t="s">
        <v>7</v>
      </c>
      <c r="D64" s="21">
        <v>40</v>
      </c>
      <c r="E64" s="29">
        <v>2690</v>
      </c>
      <c r="F64" s="28">
        <f t="shared" si="0"/>
        <v>107600</v>
      </c>
    </row>
    <row r="65" spans="1:6" x14ac:dyDescent="0.2">
      <c r="A65" s="13">
        <v>60</v>
      </c>
      <c r="B65" s="14" t="s">
        <v>71</v>
      </c>
      <c r="C65" s="18" t="s">
        <v>12</v>
      </c>
      <c r="D65" s="34">
        <v>3</v>
      </c>
      <c r="E65" s="29">
        <v>20600</v>
      </c>
      <c r="F65" s="28">
        <f t="shared" si="0"/>
        <v>61800</v>
      </c>
    </row>
    <row r="66" spans="1:6" x14ac:dyDescent="0.2">
      <c r="A66" s="13">
        <v>61</v>
      </c>
      <c r="B66" s="14" t="s">
        <v>72</v>
      </c>
      <c r="C66" s="18" t="s">
        <v>12</v>
      </c>
      <c r="D66" s="34">
        <v>4</v>
      </c>
      <c r="E66" s="29">
        <v>15300</v>
      </c>
      <c r="F66" s="28">
        <f t="shared" si="0"/>
        <v>61200</v>
      </c>
    </row>
    <row r="67" spans="1:6" x14ac:dyDescent="0.2">
      <c r="A67" s="13">
        <v>62</v>
      </c>
      <c r="B67" s="14" t="s">
        <v>73</v>
      </c>
      <c r="C67" s="18" t="s">
        <v>12</v>
      </c>
      <c r="D67" s="34">
        <v>12</v>
      </c>
      <c r="E67" s="29">
        <v>30300</v>
      </c>
      <c r="F67" s="28">
        <f t="shared" si="0"/>
        <v>363600</v>
      </c>
    </row>
    <row r="68" spans="1:6" ht="31.5" x14ac:dyDescent="0.2">
      <c r="A68" s="13">
        <v>63</v>
      </c>
      <c r="B68" s="14" t="s">
        <v>74</v>
      </c>
      <c r="C68" s="18" t="s">
        <v>12</v>
      </c>
      <c r="D68" s="34">
        <v>1</v>
      </c>
      <c r="E68" s="29">
        <v>531700</v>
      </c>
      <c r="F68" s="28">
        <f t="shared" si="0"/>
        <v>531700</v>
      </c>
    </row>
    <row r="69" spans="1:6" ht="31.5" x14ac:dyDescent="0.2">
      <c r="A69" s="13">
        <v>64</v>
      </c>
      <c r="B69" s="14" t="s">
        <v>75</v>
      </c>
      <c r="C69" s="18" t="s">
        <v>12</v>
      </c>
      <c r="D69" s="34">
        <v>1</v>
      </c>
      <c r="E69" s="29">
        <v>446300</v>
      </c>
      <c r="F69" s="28">
        <f t="shared" si="0"/>
        <v>446300</v>
      </c>
    </row>
    <row r="70" spans="1:6" ht="31.5" x14ac:dyDescent="0.2">
      <c r="A70" s="13">
        <v>65</v>
      </c>
      <c r="B70" s="14" t="s">
        <v>76</v>
      </c>
      <c r="C70" s="18" t="s">
        <v>12</v>
      </c>
      <c r="D70" s="34">
        <v>1</v>
      </c>
      <c r="E70" s="29">
        <v>259700</v>
      </c>
      <c r="F70" s="28">
        <f t="shared" si="0"/>
        <v>259700</v>
      </c>
    </row>
    <row r="71" spans="1:6" ht="31.5" x14ac:dyDescent="0.2">
      <c r="A71" s="13">
        <v>66</v>
      </c>
      <c r="B71" s="14" t="s">
        <v>77</v>
      </c>
      <c r="C71" s="18" t="s">
        <v>12</v>
      </c>
      <c r="D71" s="34">
        <v>1</v>
      </c>
      <c r="E71" s="29">
        <v>217000</v>
      </c>
      <c r="F71" s="28">
        <f t="shared" ref="F71:F93" si="1">D71*E71</f>
        <v>217000</v>
      </c>
    </row>
    <row r="72" spans="1:6" s="15" customFormat="1" ht="31.5" x14ac:dyDescent="0.2">
      <c r="A72" s="13">
        <v>67</v>
      </c>
      <c r="B72" s="14" t="s">
        <v>78</v>
      </c>
      <c r="C72" s="18" t="s">
        <v>12</v>
      </c>
      <c r="D72" s="34">
        <v>1</v>
      </c>
      <c r="E72" s="31">
        <v>267200</v>
      </c>
      <c r="F72" s="28">
        <f t="shared" si="1"/>
        <v>267200</v>
      </c>
    </row>
    <row r="73" spans="1:6" ht="31.5" x14ac:dyDescent="0.2">
      <c r="A73" s="13">
        <v>68</v>
      </c>
      <c r="B73" s="14" t="s">
        <v>79</v>
      </c>
      <c r="C73" s="18" t="s">
        <v>12</v>
      </c>
      <c r="D73" s="34">
        <v>1</v>
      </c>
      <c r="E73" s="30">
        <v>278700</v>
      </c>
      <c r="F73" s="28">
        <f t="shared" si="1"/>
        <v>278700</v>
      </c>
    </row>
    <row r="74" spans="1:6" x14ac:dyDescent="0.2">
      <c r="A74" s="13">
        <v>69</v>
      </c>
      <c r="B74" s="14" t="s">
        <v>80</v>
      </c>
      <c r="C74" s="18" t="s">
        <v>12</v>
      </c>
      <c r="D74" s="34">
        <v>4</v>
      </c>
      <c r="E74" s="30">
        <v>15200</v>
      </c>
      <c r="F74" s="28">
        <f t="shared" si="1"/>
        <v>60800</v>
      </c>
    </row>
    <row r="75" spans="1:6" x14ac:dyDescent="0.2">
      <c r="A75" s="13">
        <v>70</v>
      </c>
      <c r="B75" s="14" t="s">
        <v>81</v>
      </c>
      <c r="C75" s="18" t="s">
        <v>12</v>
      </c>
      <c r="D75" s="34" t="s">
        <v>99</v>
      </c>
      <c r="E75" s="30">
        <v>20600</v>
      </c>
      <c r="F75" s="28">
        <f t="shared" si="1"/>
        <v>103000</v>
      </c>
    </row>
    <row r="76" spans="1:6" ht="31.5" x14ac:dyDescent="0.2">
      <c r="A76" s="13">
        <v>71</v>
      </c>
      <c r="B76" s="14" t="s">
        <v>82</v>
      </c>
      <c r="C76" s="18" t="s">
        <v>12</v>
      </c>
      <c r="D76" s="34">
        <v>6</v>
      </c>
      <c r="E76" s="30">
        <v>29800</v>
      </c>
      <c r="F76" s="28">
        <f t="shared" si="1"/>
        <v>178800</v>
      </c>
    </row>
    <row r="77" spans="1:6" ht="31.5" x14ac:dyDescent="0.2">
      <c r="A77" s="13">
        <v>72</v>
      </c>
      <c r="B77" s="14" t="s">
        <v>83</v>
      </c>
      <c r="C77" s="18" t="s">
        <v>12</v>
      </c>
      <c r="D77" s="34">
        <v>1</v>
      </c>
      <c r="E77" s="30">
        <v>182600</v>
      </c>
      <c r="F77" s="28">
        <f t="shared" si="1"/>
        <v>182600</v>
      </c>
    </row>
    <row r="78" spans="1:6" ht="31.5" x14ac:dyDescent="0.2">
      <c r="A78" s="13">
        <v>73</v>
      </c>
      <c r="B78" s="14" t="s">
        <v>84</v>
      </c>
      <c r="C78" s="18" t="s">
        <v>12</v>
      </c>
      <c r="D78" s="34">
        <v>1</v>
      </c>
      <c r="E78" s="30">
        <v>182600</v>
      </c>
      <c r="F78" s="28">
        <f t="shared" si="1"/>
        <v>182600</v>
      </c>
    </row>
    <row r="79" spans="1:6" x14ac:dyDescent="0.2">
      <c r="A79" s="13">
        <v>74</v>
      </c>
      <c r="B79" s="14" t="s">
        <v>85</v>
      </c>
      <c r="C79" s="18" t="s">
        <v>12</v>
      </c>
      <c r="D79" s="34">
        <v>4</v>
      </c>
      <c r="E79" s="30">
        <v>17800</v>
      </c>
      <c r="F79" s="28">
        <f t="shared" si="1"/>
        <v>71200</v>
      </c>
    </row>
    <row r="80" spans="1:6" ht="31.5" x14ac:dyDescent="0.2">
      <c r="A80" s="13">
        <v>75</v>
      </c>
      <c r="B80" s="14" t="s">
        <v>39</v>
      </c>
      <c r="C80" s="18" t="s">
        <v>12</v>
      </c>
      <c r="D80" s="34" t="s">
        <v>100</v>
      </c>
      <c r="E80" s="30">
        <v>52800</v>
      </c>
      <c r="F80" s="28">
        <f t="shared" si="1"/>
        <v>211200</v>
      </c>
    </row>
    <row r="81" spans="1:6" ht="31.5" x14ac:dyDescent="0.2">
      <c r="A81" s="13">
        <v>76</v>
      </c>
      <c r="B81" s="14" t="s">
        <v>40</v>
      </c>
      <c r="C81" s="18" t="s">
        <v>12</v>
      </c>
      <c r="D81" s="34" t="s">
        <v>100</v>
      </c>
      <c r="E81" s="30">
        <v>68500</v>
      </c>
      <c r="F81" s="28">
        <f t="shared" si="1"/>
        <v>274000</v>
      </c>
    </row>
    <row r="82" spans="1:6" ht="47.25" x14ac:dyDescent="0.2">
      <c r="A82" s="13">
        <v>77</v>
      </c>
      <c r="B82" s="14" t="s">
        <v>41</v>
      </c>
      <c r="C82" s="18" t="s">
        <v>12</v>
      </c>
      <c r="D82" s="34" t="s">
        <v>100</v>
      </c>
      <c r="E82" s="30">
        <v>68500</v>
      </c>
      <c r="F82" s="28">
        <f t="shared" si="1"/>
        <v>274000</v>
      </c>
    </row>
    <row r="83" spans="1:6" ht="31.5" x14ac:dyDescent="0.2">
      <c r="A83" s="13">
        <v>78</v>
      </c>
      <c r="B83" s="14" t="s">
        <v>86</v>
      </c>
      <c r="C83" s="18" t="s">
        <v>9</v>
      </c>
      <c r="D83" s="34">
        <v>17</v>
      </c>
      <c r="E83" s="30">
        <v>9500</v>
      </c>
      <c r="F83" s="28">
        <f t="shared" si="1"/>
        <v>161500</v>
      </c>
    </row>
    <row r="84" spans="1:6" x14ac:dyDescent="0.2">
      <c r="A84" s="13">
        <v>79</v>
      </c>
      <c r="B84" s="14" t="s">
        <v>87</v>
      </c>
      <c r="C84" s="18" t="s">
        <v>12</v>
      </c>
      <c r="D84" s="34">
        <v>4</v>
      </c>
      <c r="E84" s="30">
        <v>41300</v>
      </c>
      <c r="F84" s="28">
        <f t="shared" si="1"/>
        <v>165200</v>
      </c>
    </row>
    <row r="85" spans="1:6" ht="31.5" x14ac:dyDescent="0.2">
      <c r="A85" s="13">
        <v>80</v>
      </c>
      <c r="B85" s="14" t="s">
        <v>88</v>
      </c>
      <c r="C85" s="18" t="s">
        <v>12</v>
      </c>
      <c r="D85" s="34">
        <v>1</v>
      </c>
      <c r="E85" s="30">
        <v>228200</v>
      </c>
      <c r="F85" s="28">
        <f t="shared" si="1"/>
        <v>228200</v>
      </c>
    </row>
    <row r="86" spans="1:6" ht="31.5" x14ac:dyDescent="0.2">
      <c r="A86" s="13">
        <v>81</v>
      </c>
      <c r="B86" s="14" t="s">
        <v>89</v>
      </c>
      <c r="C86" s="18" t="s">
        <v>9</v>
      </c>
      <c r="D86" s="34">
        <v>1</v>
      </c>
      <c r="E86" s="30">
        <v>87000</v>
      </c>
      <c r="F86" s="28">
        <f t="shared" si="1"/>
        <v>87000</v>
      </c>
    </row>
    <row r="87" spans="1:6" x14ac:dyDescent="0.2">
      <c r="A87" s="13">
        <v>82</v>
      </c>
      <c r="B87" s="14" t="s">
        <v>90</v>
      </c>
      <c r="C87" s="18" t="s">
        <v>12</v>
      </c>
      <c r="D87" s="34">
        <v>1</v>
      </c>
      <c r="E87" s="30">
        <v>14000</v>
      </c>
      <c r="F87" s="28">
        <f t="shared" si="1"/>
        <v>14000</v>
      </c>
    </row>
    <row r="88" spans="1:6" x14ac:dyDescent="0.2">
      <c r="A88" s="13">
        <v>83</v>
      </c>
      <c r="B88" s="14" t="s">
        <v>91</v>
      </c>
      <c r="C88" s="18" t="s">
        <v>12</v>
      </c>
      <c r="D88" s="34">
        <v>1</v>
      </c>
      <c r="E88" s="30">
        <v>284000</v>
      </c>
      <c r="F88" s="28">
        <f t="shared" si="1"/>
        <v>284000</v>
      </c>
    </row>
    <row r="89" spans="1:6" x14ac:dyDescent="0.2">
      <c r="A89" s="13">
        <v>84</v>
      </c>
      <c r="B89" s="19" t="s">
        <v>92</v>
      </c>
      <c r="C89" s="20" t="s">
        <v>12</v>
      </c>
      <c r="D89" s="21">
        <v>2</v>
      </c>
      <c r="E89" s="30">
        <v>230700</v>
      </c>
      <c r="F89" s="28">
        <f t="shared" si="1"/>
        <v>461400</v>
      </c>
    </row>
    <row r="90" spans="1:6" ht="31.5" x14ac:dyDescent="0.2">
      <c r="A90" s="13">
        <v>85</v>
      </c>
      <c r="B90" s="19" t="s">
        <v>93</v>
      </c>
      <c r="C90" s="20" t="s">
        <v>12</v>
      </c>
      <c r="D90" s="21">
        <v>1</v>
      </c>
      <c r="E90" s="30">
        <v>17100</v>
      </c>
      <c r="F90" s="28">
        <f t="shared" si="1"/>
        <v>17100</v>
      </c>
    </row>
    <row r="91" spans="1:6" ht="31.5" x14ac:dyDescent="0.2">
      <c r="A91" s="13">
        <v>86</v>
      </c>
      <c r="B91" s="19" t="s">
        <v>94</v>
      </c>
      <c r="C91" s="20" t="s">
        <v>12</v>
      </c>
      <c r="D91" s="21">
        <v>2</v>
      </c>
      <c r="E91" s="30">
        <v>39200</v>
      </c>
      <c r="F91" s="28">
        <f t="shared" si="1"/>
        <v>78400</v>
      </c>
    </row>
    <row r="92" spans="1:6" ht="65.25" customHeight="1" x14ac:dyDescent="0.2">
      <c r="A92" s="13">
        <v>87</v>
      </c>
      <c r="B92" s="14" t="s">
        <v>95</v>
      </c>
      <c r="C92" s="13" t="s">
        <v>10</v>
      </c>
      <c r="D92" s="22">
        <v>8</v>
      </c>
      <c r="E92" s="30">
        <v>8000</v>
      </c>
      <c r="F92" s="28">
        <f t="shared" si="1"/>
        <v>64000</v>
      </c>
    </row>
    <row r="93" spans="1:6" x14ac:dyDescent="0.2">
      <c r="A93" s="13">
        <v>88</v>
      </c>
      <c r="B93" s="19" t="s">
        <v>96</v>
      </c>
      <c r="C93" s="23" t="s">
        <v>12</v>
      </c>
      <c r="D93" s="24">
        <v>3</v>
      </c>
      <c r="E93" s="30">
        <v>11000</v>
      </c>
      <c r="F93" s="28">
        <f t="shared" si="1"/>
        <v>33000</v>
      </c>
    </row>
    <row r="94" spans="1:6" s="38" customFormat="1" ht="24.75" customHeight="1" x14ac:dyDescent="0.25">
      <c r="A94" s="35"/>
      <c r="B94" s="35" t="s">
        <v>101</v>
      </c>
      <c r="C94" s="35"/>
      <c r="D94" s="36"/>
      <c r="E94" s="37"/>
      <c r="F94" s="37">
        <f>SUM(F6:F93)</f>
        <v>16832900</v>
      </c>
    </row>
  </sheetData>
  <autoFilter ref="A4:F10"/>
  <mergeCells count="2">
    <mergeCell ref="D2:F2"/>
    <mergeCell ref="E1:F1"/>
  </mergeCells>
  <pageMargins left="0.11811023622047245" right="0" top="0.35433070866141736" bottom="0.15748031496062992" header="0.31496062992125984" footer="0.31496062992125984"/>
  <pageSetup paperSize="9" scale="9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к ЗЦП</vt:lpstr>
      <vt:lpstr>'Приложение 1 к ЗЦП'!Заголовки_для_печати</vt:lpstr>
      <vt:lpstr>'Приложение 1 к ЗЦП'!Область_печати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2022-01-21T05:39:58Z</dcterms:modified>
</cp:coreProperties>
</file>