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ГЗ-2023\375\ЗЦП 3 ЛС и ИМН повтор-зцп1\"/>
    </mc:Choice>
  </mc:AlternateContent>
  <bookViews>
    <workbookView xWindow="0" yWindow="0" windowWidth="2370" windowHeight="0" firstSheet="1" activeTab="1"/>
  </bookViews>
  <sheets>
    <sheet name="Приложение 1 к ЗЦП" sheetId="13" state="hidden" r:id="rId1"/>
    <sheet name="Приложение 1 к ЗЦП." sheetId="14" r:id="rId2"/>
  </sheets>
  <definedNames>
    <definedName name="_xlnm.Print_Titles" localSheetId="0">'Приложение 1 к ЗЦП'!$4:$4</definedName>
    <definedName name="_xlnm.Print_Area" localSheetId="0">'Приложение 1 к ЗЦП'!$A$1:$G$60</definedName>
  </definedNames>
  <calcPr calcId="162913"/>
</workbook>
</file>

<file path=xl/calcChain.xml><?xml version="1.0" encoding="utf-8"?>
<calcChain xmlns="http://schemas.openxmlformats.org/spreadsheetml/2006/main">
  <c r="G10" i="14" l="1"/>
  <c r="G4" i="14" l="1"/>
  <c r="G5" i="14"/>
  <c r="G6" i="14"/>
  <c r="G7" i="14"/>
  <c r="G8" i="14"/>
  <c r="G9" i="14"/>
  <c r="G59" i="13" l="1"/>
  <c r="G58" i="13"/>
  <c r="G57" i="13"/>
  <c r="G56" i="13"/>
  <c r="G55" i="13"/>
  <c r="G54" i="13"/>
  <c r="G53" i="13"/>
  <c r="G52" i="13"/>
  <c r="G51" i="13"/>
  <c r="G50" i="13"/>
  <c r="G49" i="13"/>
  <c r="G48" i="13"/>
  <c r="G47" i="13"/>
  <c r="G46" i="13"/>
  <c r="G45" i="13"/>
  <c r="G44" i="13"/>
  <c r="G43" i="13"/>
  <c r="G42" i="13"/>
  <c r="G41" i="13"/>
  <c r="G40" i="13"/>
  <c r="G39" i="13"/>
  <c r="G38" i="13"/>
  <c r="G37" i="13"/>
  <c r="G36" i="13"/>
  <c r="G35" i="13"/>
  <c r="G34" i="13"/>
  <c r="G33" i="13"/>
  <c r="G32" i="13"/>
  <c r="G31" i="13"/>
  <c r="G30" i="13"/>
  <c r="G29" i="13"/>
  <c r="G28" i="13"/>
  <c r="G27" i="13"/>
  <c r="G26" i="13"/>
  <c r="G25" i="13"/>
  <c r="G24" i="13"/>
  <c r="G23" i="13"/>
  <c r="G22" i="13"/>
  <c r="G21" i="13"/>
  <c r="G20" i="13"/>
  <c r="G19" i="13"/>
  <c r="G18" i="13"/>
  <c r="G17" i="13"/>
  <c r="G16" i="13"/>
  <c r="G15" i="13"/>
  <c r="G14" i="13"/>
  <c r="G13" i="13"/>
  <c r="G12" i="13"/>
  <c r="G11" i="13"/>
  <c r="G10" i="13"/>
  <c r="G9" i="13"/>
  <c r="G8" i="13"/>
  <c r="G7" i="13"/>
  <c r="G6" i="13"/>
  <c r="G5" i="13"/>
  <c r="G4" i="13"/>
  <c r="G60" i="13" s="1"/>
</calcChain>
</file>

<file path=xl/sharedStrings.xml><?xml version="1.0" encoding="utf-8"?>
<sst xmlns="http://schemas.openxmlformats.org/spreadsheetml/2006/main" count="203" uniqueCount="138">
  <si>
    <t>приложение 1</t>
  </si>
  <si>
    <t>№</t>
  </si>
  <si>
    <t>Наименование</t>
  </si>
  <si>
    <t>Тех. Спецификация</t>
  </si>
  <si>
    <t>Ед. изм.</t>
  </si>
  <si>
    <t>Кол-во</t>
  </si>
  <si>
    <t>Цена за ед.</t>
  </si>
  <si>
    <t>Сумма</t>
  </si>
  <si>
    <t>Аланинаминотрансфераза (R1:4×35+R2:2×18) Mindray</t>
  </si>
  <si>
    <t xml:space="preserve">Набор для определения Аланинаминотрансферазы в сыворотке крови на биохимических анализаторах Mindray BS-200Е закрытого типа из комплекта Анализатор биохимический автоматический BS-200E с принадлежностями (Shenzhen Mindray Bio-medical Electronics Co., Ltd. Китай). РУ РК-МТ-5№018701 от 08.01.2019г. R1-4x35ml, R2-2x18ml в оригинальных флаконах. IFCC Method. 176 мл., 600 определений. 4х35 +2х18. Закрытая система без произвольных методик. Маркирован специальным штриховым кодом Shenzhen Mindray Bio-medical Electronics Co., Ltd. Китай, совместимым со считывателем BS-200Е. </t>
  </si>
  <si>
    <t>наб</t>
  </si>
  <si>
    <t>Альфа -Амилаза R1 1*38 мл+R2.1x10 мл Mindray</t>
  </si>
  <si>
    <t xml:space="preserve">Набор для определения альфа-амилазы в сыворотке крови на биохимических анализаторах Mindray BS-200Е закрытого типа из комплекта Анализатор биохимический автоматический BS-200E с принадлежностями (Shenzhen Mindray Bio-medical Electronics Co., Ltd. Китай). РУ РК-МТ-5№018701 от 08.01.2019г. IFCC Method. Закрытая система без произвольных методик. R1-1x38ml, R2-1х10 в оригинальных флаконах. 48 мл., 155 определений. 1х38 +1х10. Маркирован специальным штриховым кодом Shenzhen Mindray Bio-medical Electronics Co., Ltd. Китай, совместимым со считывателем BS-200Е. </t>
  </si>
  <si>
    <t>Аспартатаминотрансфераза R1:4×35 мл+R 2:2×18 мл Mindray</t>
  </si>
  <si>
    <t>Набор для определения Аспартатаминотрансферазы в сыворотке крови на биохимических анализаторах Mindray BS-200Е закрытого типа R1-4x35ml, R2-2x18ml в оригинальных флаконах из комплекта Анализатор биохимический автоматический BS-200E с принадлежностями (Shenzhen Mindray Bio-medical Electronics Co., Ltd. Китай). РУ РК-МТ-5№018701 от 08.01.2019г. IFCC Method. 176 мл., 600 определений. 4х35 +2х18. Закрытая система без произвольных методик. Маркирован специальным штриховым кодом Shenzhen Mindray Bio-medical Electronics Co., Ltd. Китай, совместимым со считывателем BS-200Е.</t>
  </si>
  <si>
    <t>Глюкоза R1:4×40 мл+R2:2×20 мл. Mindray</t>
  </si>
  <si>
    <t xml:space="preserve">Набор для определения Глюкозы в сыворотке на биохимических анализаторах Mindray BS-200Е закрытого типа без произвольных методик. R1-4x40ml, R2-2x20ml в оригинальных флаконах, 200 мл., 565 определений. Из комплекта Анализатор биохимический автоматический BS-200E с принадлежностями (Shenzhen Mindray Bio-medical Electronics Co., Ltd. Китай). РУ РК-МТ-5№018701 от 08.01.2019г. Реакция с гексогиназой (HK). Закрытая система. Маркирован специальным штриховым кодом Shenzhen Mindray Bio-medical Electronics Co., Ltd. Китай, совместимым со считывателем BS-200Е. </t>
  </si>
  <si>
    <t>Калибратор специфических белков 5×1 мл (С3,С4,CRP, IgA, IgG, IgM ) Mindray</t>
  </si>
  <si>
    <t>Лиофилизат для приготовления 1 мл калибровочной сыворотки с известным содержанием C3, C4, CRP, IgA, IgG, IgM, С реактивного белка.  Для использования на биохимических анализаторах Mindray BS-200Е закрытого типа без произвольных методик. 5 флаконов. Из комплекта Анализатор биохимический автоматический BS-200E с принадлежностями (Shenzhen Mindray Bio-medical Electronics Co., Ltd. Китай). РУ РК-МТ-5№018701 от 08.01.2019г. Упаковка должна быть маркирована специальным штриховым кодом Shenzhen Mindray Bio-medical Electronics Co., Ltd. Китай, совместимым со считывателем BS-200Е.</t>
  </si>
  <si>
    <t>Калибратор липидов 5×1 мл арт. 105-001128-00 Mindray</t>
  </si>
  <si>
    <t>Лиофилизат для приготовления 1 мл калибровочной сыворотки липидов. Из комплекта Анализатор биохимический автоматический BS-200E с принадлежностями (Shenzhen Mindray Bio-medical Electronics Co., Ltd. Китай). РУ РК-МТ-5№018701 от 08.01.2019г. Для использования на биохимических анализаторах Mindray BS-200Е закрытого типа без произвольных методик. 5 флаконов. Упаковка должна быть маркирована специальным штриховым кодом Shenzhen Mindray Bio-medical Electronics Co., Ltd. Китай, совместимым со считывателем BS-200Е.</t>
  </si>
  <si>
    <t>МультиКонтроль Клин Чем уровень 1 (6×5 мл) Mindray</t>
  </si>
  <si>
    <t>Лиофилизат для приготовления 5 мл контрольной сыворотки с известным нормальным содержанием ALB; ALP; ALT; AMY; AST; DB-DSA;  DB-VOX;  TB-DSA;  TB-VOX;  Ca;  TC;  CK;  Crea-S;  GLU-HK;  GLU-O;  GGT;  HBDH;  IgA;  IgG;  IgM;  LDH;  Mg;  P;  TP;  TG;  Urea;  UA; Fe; CHE; LIP; Na+; K+; Cl-; C3; C4; CRP; HS-CRP; HDL-C; LDL-C; Apo-A1; Apo-B; PA; CK-MB; ASO; TRF; FER; UIBC. Для использования на биохимических анализаторах Mindray BS-200Е закрытого типа без произвольных методик. 6 флаконов. РУ РК-МТ-5№018701 от 08.01.2019г. Упаковка должна быть маркирована специальным штриховым кодом Shenzhen Mindray Bio-medical Electronics Co., Ltd. Китай, совместимым со считывателем BS-200Е.</t>
  </si>
  <si>
    <t>МультиКонтроль Клин Чем уровень 2 (6×5 мл) Mindray</t>
  </si>
  <si>
    <t>Лиофилизат для приготовления 5 мл контрольной сыворотки с известным патологическим содержанием ALB; ALP; ALT; AMY; AST; DB-DSA;  DB-VOX;  TB-DSA;  TB-VOX;  Ca;  TC;  CK;  Crea-S;  GLU-HK;  GLU-O;  GGT;  HBDH;  IgA;  IgG;  IgM;  LDH;  Mg;  P;  TP;  TG;  Urea;  UA; Fe; CHE; LIP; Na+; K+; Cl-; C3; C4; CRP; HS-CRP; HDL-C; LDL-C; Apo-A1; Apo-B; PA; CK-MB; ASO; TRF; FER; UIBC. Для использования на биохимических анализаторах Mindray BS-200Е закрытого типа без произвольных методик. 6 флаконов. РУ РК-МТ-5№018701 от 08.01.2019г. Упаковка должна быть маркирована специальным штриховым кодом Shenzhen Mindray Bio-medical Electronics Co., Ltd. Китай, совместимым со считывателем BS-200Е.</t>
  </si>
  <si>
    <t>Креатининс саркозиноксидазой (R1:2×27 мл + R2:1×18 мл) Mindray</t>
  </si>
  <si>
    <t>Набор для определения Креатинина в сыворотке крови на биохимических анализаторах Mindray BS-200Е закрытого типа без произвольных методик. R1-2*27ml, R2-1*18ml в оригинальных флаконах. Из комплекта Анализатор биохимический автоматический BS-200E с принадлежностями (Shenzhen Mindray Bio-medical Electronics Co., Ltd. Китай). РУ РК-МТ-5№018701 от 08.01.2019г. CREA-S (Саркозиноксидазный метод). 72 мл., 250 определений 2×27 + 1×18. Закрытая система. Маркирован специальным штриховым кодом Shenzhen Mindray Bio-medical Electronics Co., Ltd. Китай, совместимым со считывателем BS-200Е</t>
  </si>
  <si>
    <t>Мочевая кислота R1:4×40 мл + R2:2×20 мл Mindray</t>
  </si>
  <si>
    <t xml:space="preserve">Набор для определения Мочевой кислоты в сыворотке крови на биохимических анализаторах Mindray BS-200Е закрытого типа без произвольных методик. R1-4x40ml, R2-2x20ml в оригинальных флаконах. Маркирован специальным штриховым кодом Shenzhen Mindray Bio-medical Electronics Co., Ltd. Китай, совместимым со считывателем BS-200Е. </t>
  </si>
  <si>
    <t>Мочевина R1:4×35 мл + R2:2×18мл Mindray</t>
  </si>
  <si>
    <t>Набор для определения Мочевины в сыворотке крови на биохимических анализаторах Mindray BS-200Е закрытого типа без произвольных методик. R1-4x35ml, R2-2x18ml в оригинальных флаконах. Из комплекта Анализатор биохимический автоматический BS-200E с принадлежностями (Shenzhen Mindray Bio-medical Electronics Co., Ltd. Китай). Реакция с уреазой/глутаматдегидрогеназой. 410 определений. Закрытая система. Маркирован специальным штриховым кодом Shenzhen Mindray Bio-medical Electronics Co., Ltd. Китай, совместимым со считывателем BS-200Е.</t>
  </si>
  <si>
    <t>Моющий CD 80 1л, арт: 105-000748-00 Mindray</t>
  </si>
  <si>
    <t>Концентрат для приготовления моющего раствора для кювет на биохимических анализаторах Mindray BS-200Е закрытого типа без произвольных методик. 1 л. Из комплекта Анализатор биохимический автоматический BS-200E с принадлежностями (Shenzhen Mindray Bio-medical Electronics Co., Ltd. Китай). РУ РК-МТ-5№018701 от 08.01.2019г. Должен быть маркирован специальным штриховым кодом Shenzhen Mindray Bio-medical Electronics Co., Ltd. Китай, совместимым со считывателем BS-200Е.</t>
  </si>
  <si>
    <t>Мультикалибратор 10×3 мл Mindray</t>
  </si>
  <si>
    <t>Лиофилизат для приготовления 3 мл калибровочной сыворотки с известным содержанием ALB, ALP, ALT, AMY, AST, DBVOX, TB-VOX, Ca, TC, CK, Crea-Jaff, Crea-S, GLU-O, GGT, LDH-L, Mg, P, TP, TG, Urea, UA, CHE. Из комплекта Анализатор биохимический автоматический BS-200E с принадлежностями (Shenzhen Mindray Bio-medical Electronics Co., Ltd. Китай). РУ РК-МТ-5№018701 от 08.01.2019г. Для использования на биохимических анализаторах Mindray BS-200Е закрытого типа без произвольных методик. 10 флаконов. Упаковка должна быть маркирована специальным штриховым кодом Shenzhen Mindray Bio-medical Electronics Co., Ltd. Китай, совместимым со считывателем BS-200Е.</t>
  </si>
  <si>
    <t>Общий белок R 4×40 мл Mindray</t>
  </si>
  <si>
    <t>Набор для определения Общего белка в сыворотке крови на биохимических анализаторах Mindray BS-200Е закрытого типа без произвольных методик из комплекта Анализатор биохимический автоматический BS-200E с принадлежностями (Shenzhen Mindray Bio-medical Electronics Co., Ltd. Китай). R-4x40ml в оригинальных флаконах. Total Protein Kit метод. 730 определений. РУ РК-МТ-5№018701 от 08.01.2019г. Закрытая система. Набор должен быть маркирован специальным штриховым кодом Shenzhen Mindray Bio-medical Electronics Co., Ltd. Китай, совместимым со считывателем для закрытой системы.</t>
  </si>
  <si>
    <t>Общий билирубин R1:4×35 мл + R2:2×18 мл Mindray</t>
  </si>
  <si>
    <t xml:space="preserve">Набор для определения Общего билирубина в сыворотке крови на биохимических анализаторах Mindray BS-200Е закрытого типа без произвольных методик. R1-4x35ml, R2-2x18ml в оригинальных флаконах. Из комплекта Анализатор биохимический автоматический BS-200E с принадлежностями (Shenzhen Mindray Bio-medical Electronics Co., Ltd. Китай). РУ РК-МТ-5№018701 от 08.01.2019г. Bil-T (Метод VOX) 4х35+2х18. 176 мл., 600 определений. Маркирован специальным штриховым кодом Shenzhen Mindray Bio-medical Electronics Co., Ltd. Китай, совместимым со считывателем BS-200Е. </t>
  </si>
  <si>
    <t>Общий холестерин R 4×40 мл Mindray</t>
  </si>
  <si>
    <t>Набор для определения Общего холестерина в сыворотке крови на биохимических анализаторах Mindray BS-200Е. Из комплекта Анализатор биохимический автоматический BS-200E с принадлежностями (Shenzhen Mindray Bio-medical Electronics Co., Ltd. Китай). Метод пероксидаза. Закрытая система. R-4x40ml в оригинальных флаконах, 490 определений. РУ РК-МТ-5№018701 от 08.01.2019г. Набор должен быть маркирован специальным штриховым кодом Shenzhen Mindray Bio-medical Electronics Co., Ltd. Китай, совместимым со считывателем для закрытой системы BS-200Е.</t>
  </si>
  <si>
    <t>Ревматоидного фактора в сыворотке крови методом латекс-агглютинации «РФ-Латекс-ВИТАЛ», 250 определений.</t>
  </si>
  <si>
    <t>Набор РФ-латекс (250 определений) – это быстрый слайд-тест на основе модификации латексного метода для выявления ревматоидного фактора (РФ) в сыворотке крови, а также для полуколичественной оценки его содержания. Только для in vitro диагностики. При смешивании суспензии латексных частиц, покрытых человеческим гамма-глобулином, с образцом сыворотки крови наблюдается видимая агглютинация, если в образцах присутствует РФ.</t>
  </si>
  <si>
    <t>С-реактивный белок( метод нефелометрии) (R1:1×40 + R2:1×10) Mindray</t>
  </si>
  <si>
    <t>Набор для определения С-реактивного белка в сыворотке крови на биохимических анализаторах Mindray BS-200Е закрытого типа без произвольных методик.R1-4x40ml, R2-1x10ml в оригинальных флаконах. (СРБ) (Метод нефелометрии) 1х40 +1х10. Из комплекта Анализатор биохимический автоматический BS-200E с принадлежностями (Shenzhen Mindray Bio-medical Electronics Co., Ltd. Китай). РУ РК-МТ-5№018701 от 08.01.2019г. Набор должен быть маркирован специальным штриховым кодом Shenzhen Mindray Bio-medical Electronics Co., Ltd. Китай, совместимым со считывателем BS-200Е</t>
  </si>
  <si>
    <t>Триглицериды R 4×40 мл Mindray</t>
  </si>
  <si>
    <t>Набор для определения Триглицеридов в сыворотке крови на биохимических анализаторах Mindray BS-200Е закрытого типа без произвольных методик. R-4x40ml в оригинальных флаконах. Из комплекта Анализатор биохимический автоматический BS-200E с принадлежностями (Shenzhen Mindray Bio-medical Electronics Co., Ltd. Китай). (Ферментативный колориметрический тест). 490 определений. РУ РК-МТ-5№018701 от 08.01.2019г. Набор должен быть маркирован специальным штриховым кодом Shenzhen Mindray Bio-medical Electronics Co., Ltd. Китай, совместимым со считывателем BS-200Е.</t>
  </si>
  <si>
    <t>Холестерин высокой плотности (R1:1×40 + R2:1×14) Mindray</t>
  </si>
  <si>
    <t>Набор для определения Холестерина липопротеидов высокой плотности R1: 1х40 мл + R2: 1х14 мл из комплекта Анализатор биохимический автоматический BS-200E с принадлежностями (Shenzhen Mindray Bio-medical Electronics Co., Ltd. Китай). РУ РК-МТ-5№018701 от 08.01.2019г. 155 определений. Закрытая система. Набор должен быть маркирован специальным штриховым кодом Shenzhen Mindray Bio-medical Electronics Co., Ltd. Китай, совместимым со считывателем BS-200Е.</t>
  </si>
  <si>
    <t>Антитело к пероксидазе щитовидной железы арт. 105-005665-00 Mindray</t>
  </si>
  <si>
    <t>Набор реагентов Антитело к пероксидазе щитовидной железы состоит из двух картриджей по 50 опр. Картриджи должны быть полностью адаптированы для реагентной карусели анализатора и снабжены специальным штрих-кодом полностью совместимым со встроенным сканером анализатора СL-1000i Mindray закрытого типа</t>
  </si>
  <si>
    <t>Калибратор  Anti-TPO 3*2мл арт: 105-005916-00 (ИХЛА) Mindray</t>
  </si>
  <si>
    <t>Калибратор Anti-TPO 3 флакона по 2 мл с готовым к применению жидким калибратором. Набор калибратора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</si>
  <si>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Контроль антитиреоидных антител  H 105-005946-00, Mindray</t>
  </si>
  <si>
    <t>Набор  контроля антитиреоидных антител (H) (Ant, Anti-TRO на Автоматическом ИХЛ анализаторе. Состав набора: 6 флакона по 5 мл. Упаковка имеет оригинальный штрих-код, совместимый с программой анализатора СL-1000i Mindray закрытого типа.</t>
  </si>
  <si>
    <t>Контроль антитиреоидных антител L 105-005945-00, Mindray</t>
  </si>
  <si>
    <t>Набор  контроля антитиреоидных антител (L) (Ant, Anti-TRO на Автоматическом ИХЛ анализаторе. Состав набора: 6 флакона по 5 мл. Упаковка имеет оригинальный штрих-код, совместимый с программой анализатора СL-1000i Mindray закрытого типа.</t>
  </si>
  <si>
    <t>Свободный тироксин (CLIA) (FT4) 2*50  (ИХЛА) Mindray арт: 105-004209-00</t>
  </si>
  <si>
    <t>Набор реагентов Свободный тироксин состоит из двух картриджей по 50 опр. Картриджи должны быть полностью адаптированы для реагентной карусели анализатора и снабжены специальным штрих-кодом полностью совместимым со встроенным сканером анализатора СL-1000i Mindray закрытого типа</t>
  </si>
  <si>
    <t>Калибратор FT4 3*2ml (ИХЛА) Mindray арт: 105-004278-00</t>
  </si>
  <si>
    <t>Калибратор FT4 3 флакона по 2 мл с готовым к применению жидким калибратором. Набор калибратора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</si>
  <si>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Свободный трийодтиронин (CLIA) (FT3) 2*50мл (ИХЛА) Mindray арт: 105-004208-00</t>
  </si>
  <si>
    <t>Набор реагентов Свободный трийодтрионин состоит из двух катриджей по 50 опр. Катриджи должны быть полностью адаптированы для реагентной карусели анализатора и снабжены специальным штрих-кодом полностью совместимым со встроенным сканером анализатора СL-1000i Mindray закрытого типа</t>
  </si>
  <si>
    <t>Калибратор FT3 3*2ml (ИХЛА) Mindray арт: 105-004277-00</t>
  </si>
  <si>
    <t>Калибратор FT3 3 флакона по 2 мл с готовым к применению жидким калибратором. Набор калибратора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</si>
  <si>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Стимулирующий щитовидную железу гормон (CLIA) (TSH) 2*50 (ИХЛА)Mindray арт: 105-004212-00</t>
  </si>
  <si>
    <t>Набор реагентов Стимулирующий щитовидную железу гормон состоит из двух катриджей по 50 опр. Катриджи должны быть полностью адаптированы для реагентной карусели анализатора и снабжены специальным штрих-кодом полностью совместимым со встроенным сканером анализатора СL-1000i Mindray закрытого типа</t>
  </si>
  <si>
    <t>Калибратор TSH 3*2ml (ИХЛА) Mindray арт: 105-004281-00</t>
  </si>
  <si>
    <t>Калибратор TSH 3 флакона по 2 мл с готовым к применению жидким калибратором. Набор калибратора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</si>
  <si>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Мультиконтроль функций щитовидной железы (H) 6х5ml (ИХЛА) Mindray арт: 105-007372</t>
  </si>
  <si>
    <t>Готовый к применению раствор для проведения QC, с аттестованными Высоким значением (Н) для определяемых аналитов  (FT3, FT4, T3, T4, TSH, TG). Объем готового контрольного раствора не менее 30мл. Набор контрольной сыворотки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</si>
  <si>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Мультиконтроль функций щитовидной железы (L) 6х5ml (ИХЛА) Mindray арт: 105-007371-00</t>
  </si>
  <si>
    <t>Готовый к применению раствор для проведения QC, с аттестованным Низким значением  для определяемых аналитов  (FT3, FT4, T3, T4, TSH, TG). Объем готового контрольного раствора не менее 30мл. Набор контрольной сыворотки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</si>
  <si>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Кюветы для CL-1000i  21*2*88=3696 pcs/box (ИХЛА) Mindray арт: 115-035753-00</t>
  </si>
  <si>
    <t>Кюветы для CL-1000i в планшетах по 88 шт. Планшеты расфасованы в уп по два планшета, в коробке 21 упаковка. Каждый планшет снабжен штрих-кодом, совместимым со считывателем анализатора СL-1000i Mindray закрытого типа</t>
  </si>
  <si>
    <t>Промывочный буфер (10л/бак)  для Анализатор CL-1000I: артикул: 105-004552-00, Mindray</t>
  </si>
  <si>
    <t>Промывочный буфер - специальный готовый к применению раствор объемом 10 л. Снабжен специальным штрих-кодом совместимым со встроенным сканером анализатора СL-1000i Mindray закрытого типа</t>
  </si>
  <si>
    <t>кан</t>
  </si>
  <si>
    <t>Раствор субстрата 115млх4 (ИХЛА) Mindray арт: 105-004274-00</t>
  </si>
  <si>
    <t>Раствор субстрата расфасовак в специальные контейнеры по 115 мл совместимые с приемным устройством анализатора СL-1000i Mindray закрытого типа. Упакованы в коробки по 4 контейнера.</t>
  </si>
  <si>
    <t>Тропонин I (CLIA) (Troponin I) 2*50мл Mindray арт:105-005659-00 (ИХЛА) Mindray</t>
  </si>
  <si>
    <t>Набор реагентов Тропонин I  состоит из двух картриджей по 50 опр. Картриджи должны быть полностью адаптированы для реагентной карусели анализатора и снабжены специальным штрих-кодом полностью совместимым со встроенным сканером анализатора СL-1000i Mindray закрытого типа</t>
  </si>
  <si>
    <t>Калибратор Troponin I 3*2мл арт: 105-005910-00 (ИХЛА) Mindray</t>
  </si>
  <si>
    <t>Калибратор Troponin I 3 флакона по 2 мл с готовым к применению жидким калибратором. Набор калибратора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</si>
  <si>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Мультиконтроль Сердечный (H) 6*5ml арт: 105-005928-00 (ИХЛА) Mindray</t>
  </si>
  <si>
    <t>Готовый к применению раствор для проведения QC, с аттестованными высокими значениями (Н) для определяемых аналитов  (Тропонин I,  MYO, CK-MB, BNP). Объем готового контрольного раствора не менее 30мл. Набор контрольной сыворотки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</si>
  <si>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Мультиконтроль Сердечный (L) 6*5ml арт: 105-005927-00 (ИХЛА) Mindray</t>
  </si>
  <si>
    <t>Готовый к применению раствор для проведения QC, с аттестованными низкими значениями (L) для определяемых аналитов  (Тропонин I,  MYO, CK-MB, BNP). Объем готового контрольного раствора не менее 30мл. Набор контрольной сыворотки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 СL-1000i Mindray закрытого типа.</t>
  </si>
  <si>
    <t>Дилюент М-52 Diluent (20L×1) арт: 105-004045-00, Mindray</t>
  </si>
  <si>
    <t>Изотонический разбавитель
Специальный разбавитель, предназначенный для разведения цельной крови при подсчете форменных элементов. В составе не должно содержаться никаких вредных веществ. Наличие специальных антибактериальных присадок должно позволять использовать данный разбавитель в течение всего срока хранения указанного на упаковке. Упаковка должна быть маркирована специальным штриховым кодом совместимым со считывателем для закрытой системы BC-5000. Объем флакона не менее 20 л.</t>
  </si>
  <si>
    <t>Реагент лизирующий  M-52LH (100мл×4), Mindray</t>
  </si>
  <si>
    <t>Гемотологический реагент марки M-52LH, предназначенный для лизирования красных кровяных клеток и химического окрашивания гемоглобина. В составе не должны содержаться цианиды и азиды. Флакон должен быть маркирован специальным штриховым кодом совместимым со считывателем для закрытой гематологический системы BC-5000. Объем флакона не менее 100мл.</t>
  </si>
  <si>
    <t>фл</t>
  </si>
  <si>
    <t>Реагент лизирующий M-52DIFF (500мл×4), Mindray</t>
  </si>
  <si>
    <t>Предназначенный для одновременного лизирования красных кровяных клеток, дифференцировки лейкоцитов по 5 субпопуляциям и химического окрашивания базофилов и эозинофилов. В составе не должны содержаться цианиды и азиды. Флакон должен быть маркирован специальным штриховым кодом совместимым со считывателем для закрытой гематологический системы BC-5000. Объем флакона не менее 500мл.</t>
  </si>
  <si>
    <t>Контрольная кровь B55, 6*3.5ml (2L, 2N, 2H), Mindray</t>
  </si>
  <si>
    <t>Набор контрольных растворов предназначен для ежедневного проведения внутрилабораторного контроля точности измерений на приборах использующих в работе базовые реагенты. Набор должен состоять из трех флаконов, емкостью не менее 3,5мл каждый. Контрольные растворы предоставляют проверенные контрольные данные не менее чем по восьми параметрам клинического анализа крови плюс дополнительные аналитические параметры, относящиеся к трехвершинной кривой распределения лейкоцитов, эритроцитов и тромбоцитов.  Наличие аттестованных референтных параметров соответствующих низким, нормальным и высоким показателям указанным во вкладыше, который прилагается к набору. Дополнительно вкладыш должен иметь специальный штриховой код совместимый со считывателем для закрытой системы 
ВС-5000 для автоматического ввода референтных параметров в память прибора.</t>
  </si>
  <si>
    <t>Чистящий раствор M-30P Probe cleaner (17mL), Mindray</t>
  </si>
  <si>
    <t>Раствор для жесткой очистки от белков и других веществ. Применяется для очистки счетных апертур. Универсальный чистящий реагент, предназначенный для одновременной очистки счетных камер и трубопроводов от органических и неорганических загрязнений. Реагент не должен оказывать на очищаемые элементы коррозийного, окисляющего воздействия, а также должен легко вымываться. Каждый флакон по 17мл. Данная фасовка предназначена для удобства и совместимости с длиной аспирационного зонда при проведении процедуры очистки анализатора. Упаковка содержит специальный штриховой код совместимый со считывателем для закрытой системы, для автоматического ввода референтных параметров в память прибора. Для очистки гидравлической части гематологического анализатора при засорениях. Производитель «Shenzhen Mindray Bio-Medical Electronics Co., Ltd».  Китай</t>
  </si>
  <si>
    <t xml:space="preserve">Экспресс-тест для качественного и количественного определения реагиновых антител в сыворотке или плазме Syphilis RPR Test </t>
  </si>
  <si>
    <t>Экспресс-тест для качественного и количественного определения реагиновых антител в сыворотке 
или плазме Syphilis RPR Test. Syphilis RPR Test состоит из 3 компонентов, в числе которых взвесь кардиолипина (AGS), которая 
содержит улучшающие учёт результатов микрочастицы угольной пыли, положительная 
контрольная сыворотка (PC) и отрицательная контрольная сыворотка (NC), а также 
комплектующие изделия для удобства выполнения теста: тестовые карты с лунками, дозаторы 
игольчатые для AGS, флаконы-диспенсеры и пипетки-капельницы для сыворотки / плазмы.</t>
  </si>
  <si>
    <t>Контрольная плазма-1, 1 х 1 мл</t>
  </si>
  <si>
    <t>Контроль 1, набор реагентов (1x1мл,) / HT-Coag Control 1 Reagent kit (1x1ml,), High Technology, Inc., (США), совместимость с коагулометром TS-4000</t>
  </si>
  <si>
    <t>Контрольная плазма-2, 1 х 1 мл</t>
  </si>
  <si>
    <t>Контроль 2, набор реагентов (1x1мл,) / HT-Coag Control 1 Reagent kit (1x1ml,), High Technology, Inc., (США), совместимость с коагулометром TS-4000</t>
  </si>
  <si>
    <t>Набор реагентов для определения Протромбинового Времени 5 х 2 мл</t>
  </si>
  <si>
    <t>Набор реагентов для определения Протромбинового Времения (5x2мл,)/ HT-Coag PT Reagent kit (5x2ml),  High Technology, Inc., (США), совместимость с коагулометром TS-4000</t>
  </si>
  <si>
    <t>Набор реагентов для определения Активированного Частичного Тромбопластинового Времени АЧТВ 5х2мл + Кальция хлорид CaCl 5х2мл;</t>
  </si>
  <si>
    <t>Набор реагентов для определения Активированного Частичного Тромбопластинового Времени ( 5x2мл) (эллаговая кислота) / HT-Coag APTT Reagent kit 5x2ml) Кальция хлорид CaCl 5х2мл; High Technology, Inc., (США), совместимость с коагулометром TS-4000</t>
  </si>
  <si>
    <t>Набор реагентов для определения содержания фибриногена Тромбиновый реагент (для реагента фибриногена) 6х2мл + плазма для определения фибриногена 1х1мл + Буфер имидазоловый 2х75мл</t>
  </si>
  <si>
    <t>Набор реагентов для определения содержания фибриногена (Тромбин для определения содержания фибриногена 6х2ml, Референсная плазма для определения фибриногена  1x1ml,Буфер имидазоловый 2x75ml; HT-Coag Fibrinogen Assay kit (Thrombin Reagent  (for Fib Assay) 6х2ml, Fibrinogen Reference Plasma  1x1ml, Immiduzole Buffered Saline 2x75ml;  High Technology, Inc., (США), совместимость с коагулометром TS-4000</t>
  </si>
  <si>
    <t>Шарики стальные для фикс сгустка TS1000 и TS 4000 (коаг)</t>
  </si>
  <si>
    <t xml:space="preserve"> Шарики для фиксации времени образования сгустка (стальные), США (High Technology, Inc.)</t>
  </si>
  <si>
    <t>уп</t>
  </si>
  <si>
    <t>Кюветы реакционные 700 шт. в уп</t>
  </si>
  <si>
    <t xml:space="preserve">Кюветы реакционные (700шт. в упак., для коагулометров TS-серии),  (High Technology. Inc. США/ Емкость для измерения свертываемости крови. Материал изготовления пластик , вес-2,94 г, соединены по 4 штуки, размеры блока кювет-30х65х16 мм. Линейные размеры ячейки-12х12 мм. Количество штук в упаковке-700. </t>
  </si>
  <si>
    <t xml:space="preserve">Наконечники тип Гильсон (желтые) 200 мкр. Желтые №1000 </t>
  </si>
  <si>
    <t>Наконечник 2-200 мкл, тип Gilson, нестерил. Объём - 2 - 200 мкл. Упаковка - 1000 шт.
Наконечник полимерный подходит для большинства современных дозаторов марок Biohit, Ленпипет, Finpipette, Gilson, Eppendorf, Socorex. Без фильтра, нестерильный.</t>
  </si>
  <si>
    <t>Контроль мочи (отрицательный)8 мл FUS-2000</t>
  </si>
  <si>
    <t>Один флакон – 8 мл. Для полуавтоматического анализатора мочи Н-100</t>
  </si>
  <si>
    <t>шт</t>
  </si>
  <si>
    <t>Контроль мочи (положительный)8 мл FUS-2000</t>
  </si>
  <si>
    <t>Один флакон – 8 мл. Для полуавтоматического анализатора мочи Н-101</t>
  </si>
  <si>
    <t>Тест полоскимочевые U-11 Urine №100 арт. 0103-30-61161</t>
  </si>
  <si>
    <t>Тест полоскимочевые U-11 Urine №100 - d ne,t 100 штук, совместимость с анализатором Mindray UA-66</t>
  </si>
  <si>
    <t>Итог по сумме</t>
  </si>
  <si>
    <t>Фамотидин</t>
  </si>
  <si>
    <t>порошок для инъекции 20мг</t>
  </si>
  <si>
    <t>Игла бабочка</t>
  </si>
  <si>
    <t xml:space="preserve">одноразовый  в комплекте с луэр-адаптером и держателем размеры №  21; 22G с  катетером не более 19см </t>
  </si>
  <si>
    <t>Крафт бумага</t>
  </si>
  <si>
    <t>Крафт бумага 78г 100мерт ширина не менее 103см.</t>
  </si>
  <si>
    <t>рулон</t>
  </si>
  <si>
    <t>Наконечники ректальные</t>
  </si>
  <si>
    <t>Презерватив латексные</t>
  </si>
  <si>
    <t>ГОСТ 32336-2013, Презерватив латексные №3 с не аромат. смазкой "Ванька-Встанька" гладкий</t>
  </si>
  <si>
    <t>ТЕСТ полоски на глюкометры Сателлит экспресс</t>
  </si>
  <si>
    <t>тест полосы № 50 на глюкометр "Сателлит"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</si>
</sst>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 ##0.00\ _₸_-;\-* #\ ##0.00\ _₸_-;_-* &quot;-&quot;??\ _₸_-;_-@_-"/>
    <numFmt numFmtId="165" formatCode="_-* #\ ##0.00_р_._-;\-* #\ ##0.00_р_._-;_-* &quot;-&quot;??_р_._-;_-@_-"/>
    <numFmt numFmtId="166" formatCode="_-* #\ ##0.00\ _₽_-;\-* #\ ##0.00\ _₽_-;_-* &quot;-&quot;??\ _₽_-;_-@_-"/>
    <numFmt numFmtId="167" formatCode="_-* #\ ##0.0\ _₸_-;\-* #\ ##0.0\ _₸_-;_-* &quot;-&quot;?\ _₸_-;_-@_-"/>
    <numFmt numFmtId="168" formatCode="_-* #\ ##0\ _₽_-;\-* #\ ##0\ _₽_-;_-* &quot;-&quot;??\ _₽_-;_-@_-"/>
    <numFmt numFmtId="169" formatCode="_-* #,##0.0\ _₽_-;\-* #,##0.0\ _₽_-;_-* &quot;-&quot;??\ _₽_-;_-@_-"/>
  </numFmts>
  <fonts count="19">
    <font>
      <sz val="11"/>
      <color theme="1"/>
      <name val="Calibri"/>
      <charset val="134"/>
      <scheme val="minor"/>
    </font>
    <font>
      <sz val="12"/>
      <name val="Times New Roman"/>
      <charset val="204"/>
    </font>
    <font>
      <b/>
      <i/>
      <sz val="12"/>
      <name val="Times New Roman"/>
      <charset val="204"/>
    </font>
    <font>
      <sz val="10"/>
      <name val="Times New Roman"/>
      <charset val="204"/>
    </font>
    <font>
      <b/>
      <sz val="10"/>
      <name val="Times New Roman"/>
      <charset val="204"/>
    </font>
    <font>
      <b/>
      <sz val="11"/>
      <name val="Times New Roman"/>
      <charset val="204"/>
    </font>
    <font>
      <sz val="10"/>
      <color theme="1"/>
      <name val="Times New Roman"/>
      <charset val="204"/>
    </font>
    <font>
      <sz val="8"/>
      <color theme="1"/>
      <name val="Times New Roman"/>
      <charset val="204"/>
    </font>
    <font>
      <sz val="11"/>
      <color theme="1"/>
      <name val="Times New Roman"/>
      <charset val="204"/>
    </font>
    <font>
      <b/>
      <sz val="11"/>
      <color theme="1"/>
      <name val="Times New Roman"/>
      <charset val="204"/>
    </font>
    <font>
      <sz val="11"/>
      <color theme="1"/>
      <name val="Calibri"/>
      <charset val="204"/>
      <scheme val="minor"/>
    </font>
    <font>
      <sz val="10"/>
      <name val="MS Sans Serif"/>
      <charset val="204"/>
    </font>
    <font>
      <sz val="11"/>
      <color theme="1"/>
      <name val="Calibri"/>
      <charset val="134"/>
      <scheme val="minor"/>
    </font>
    <font>
      <sz val="11"/>
      <color indexed="8"/>
      <name val="Calibri"/>
      <charset val="134"/>
      <scheme val="minor"/>
    </font>
    <font>
      <sz val="10"/>
      <name val="Arial Cyr"/>
      <charset val="204"/>
    </font>
    <font>
      <sz val="8"/>
      <name val="Arial"/>
      <family val="2"/>
    </font>
    <font>
      <b/>
      <sz val="11"/>
      <name val="Times New Roman"/>
      <family val="1"/>
      <charset val="204"/>
    </font>
    <font>
      <sz val="11"/>
      <name val="Times New Roman"/>
      <family val="1"/>
      <charset val="204"/>
    </font>
    <font>
      <sz val="11"/>
      <color theme="1"/>
      <name val="Times New Roman"/>
      <family val="1"/>
      <charset val="204"/>
    </font>
  </fonts>
  <fills count="6">
    <fill>
      <patternFill patternType="none"/>
    </fill>
    <fill>
      <patternFill patternType="gray125"/>
    </fill>
    <fill>
      <patternFill patternType="solid">
        <fgColor theme="0"/>
        <bgColor indexed="12"/>
      </patternFill>
    </fill>
    <fill>
      <patternFill patternType="solid">
        <fgColor theme="0"/>
        <bgColor indexed="64"/>
      </patternFill>
    </fill>
    <fill>
      <patternFill patternType="solid">
        <fgColor rgb="FFFFFFFF"/>
        <bgColor indexed="64"/>
      </patternFill>
    </fill>
    <fill>
      <patternFill patternType="solid">
        <fgColor indexed="9"/>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5">
    <xf numFmtId="0" fontId="0" fillId="0" borderId="0"/>
    <xf numFmtId="0" fontId="11" fillId="0" borderId="0"/>
    <xf numFmtId="165" fontId="12" fillId="0" borderId="0" applyFont="0" applyFill="0" applyBorder="0" applyAlignment="0" applyProtection="0"/>
    <xf numFmtId="0" fontId="10" fillId="0" borderId="0"/>
    <xf numFmtId="0" fontId="10" fillId="0" borderId="0"/>
    <xf numFmtId="0" fontId="10" fillId="0" borderId="0"/>
    <xf numFmtId="0" fontId="13" fillId="0" borderId="0"/>
    <xf numFmtId="166" fontId="11" fillId="0" borderId="0" applyFont="0" applyFill="0" applyBorder="0" applyAlignment="0" applyProtection="0"/>
    <xf numFmtId="166" fontId="13" fillId="0" borderId="0" applyFont="0" applyFill="0" applyBorder="0" applyAlignment="0" applyProtection="0"/>
    <xf numFmtId="0" fontId="10" fillId="0" borderId="0">
      <alignment horizontal="center"/>
    </xf>
    <xf numFmtId="0" fontId="10" fillId="0" borderId="0">
      <alignment horizontal="center"/>
    </xf>
    <xf numFmtId="0" fontId="10" fillId="0" borderId="0"/>
    <xf numFmtId="0" fontId="14" fillId="0" borderId="0">
      <alignment horizontal="center"/>
    </xf>
    <xf numFmtId="166" fontId="11" fillId="0" borderId="0" applyFont="0" applyFill="0" applyBorder="0" applyAlignment="0" applyProtection="0"/>
    <xf numFmtId="0" fontId="15" fillId="0" borderId="0"/>
  </cellStyleXfs>
  <cellXfs count="49">
    <xf numFmtId="0" fontId="0" fillId="0" borderId="0" xfId="0"/>
    <xf numFmtId="0" fontId="1" fillId="0" borderId="0" xfId="1" applyFont="1"/>
    <xf numFmtId="165" fontId="1" fillId="0" borderId="0" xfId="2" applyFont="1" applyFill="1" applyBorder="1" applyAlignment="1">
      <alignment horizontal="center" vertical="center" wrapText="1"/>
    </xf>
    <xf numFmtId="0" fontId="3" fillId="0" borderId="0" xfId="1" applyFont="1"/>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0" borderId="1" xfId="0" applyFont="1" applyBorder="1" applyAlignment="1">
      <alignment horizontal="center" vertical="center"/>
    </xf>
    <xf numFmtId="0" fontId="6" fillId="3"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167" fontId="8" fillId="3" borderId="1" xfId="0" applyNumberFormat="1" applyFont="1" applyFill="1" applyBorder="1" applyAlignment="1">
      <alignment vertical="center"/>
    </xf>
    <xf numFmtId="164" fontId="8" fillId="3" borderId="1" xfId="0" applyNumberFormat="1" applyFont="1" applyFill="1" applyBorder="1" applyAlignment="1">
      <alignment horizontal="center" vertical="center"/>
    </xf>
    <xf numFmtId="168" fontId="9" fillId="3" borderId="1" xfId="2" applyNumberFormat="1" applyFont="1" applyFill="1" applyBorder="1" applyAlignment="1">
      <alignment horizontal="center" vertical="center" wrapText="1"/>
    </xf>
    <xf numFmtId="0" fontId="8" fillId="0" borderId="1" xfId="0" applyFont="1" applyBorder="1"/>
    <xf numFmtId="164" fontId="9" fillId="0" borderId="1" xfId="0" applyNumberFormat="1" applyFont="1" applyBorder="1"/>
    <xf numFmtId="0" fontId="3" fillId="0" borderId="0" xfId="1" applyFont="1" applyAlignment="1">
      <alignment horizontal="center"/>
    </xf>
    <xf numFmtId="0" fontId="1" fillId="0" borderId="0" xfId="1" applyFont="1" applyAlignment="1">
      <alignment horizontal="center"/>
    </xf>
    <xf numFmtId="0" fontId="1" fillId="3" borderId="0" xfId="1" applyFont="1" applyFill="1" applyAlignment="1">
      <alignment horizontal="center"/>
    </xf>
    <xf numFmtId="0" fontId="3" fillId="3" borderId="0" xfId="1" applyFont="1" applyFill="1"/>
    <xf numFmtId="0" fontId="4" fillId="0" borderId="0" xfId="1" applyFont="1"/>
    <xf numFmtId="0" fontId="1" fillId="0" borderId="0" xfId="1" applyFont="1" applyAlignment="1">
      <alignment horizontal="center" vertical="center"/>
    </xf>
    <xf numFmtId="165" fontId="1" fillId="0" borderId="0" xfId="2" applyFont="1" applyAlignment="1">
      <alignment horizontal="center" vertical="center"/>
    </xf>
    <xf numFmtId="2" fontId="1" fillId="0" borderId="0" xfId="2" applyNumberFormat="1" applyFont="1" applyAlignment="1">
      <alignment horizontal="center" vertical="center"/>
    </xf>
    <xf numFmtId="0" fontId="16" fillId="2" borderId="1" xfId="0" applyFont="1" applyFill="1" applyBorder="1" applyAlignment="1">
      <alignment horizontal="center" vertical="center" wrapText="1"/>
    </xf>
    <xf numFmtId="0" fontId="16" fillId="0" borderId="1" xfId="0" applyFont="1" applyBorder="1" applyAlignment="1">
      <alignment horizontal="center" vertical="center"/>
    </xf>
    <xf numFmtId="0" fontId="17" fillId="0" borderId="1" xfId="0" applyFont="1" applyBorder="1" applyAlignment="1">
      <alignment horizontal="center" vertical="center"/>
    </xf>
    <xf numFmtId="0" fontId="17" fillId="0" borderId="1" xfId="0" applyFont="1" applyBorder="1" applyAlignment="1">
      <alignment horizontal="left" vertical="top" wrapText="1"/>
    </xf>
    <xf numFmtId="0" fontId="17" fillId="0" borderId="1" xfId="0" applyFont="1" applyBorder="1" applyAlignment="1">
      <alignment horizontal="center" vertical="top"/>
    </xf>
    <xf numFmtId="0" fontId="17" fillId="3" borderId="1" xfId="2" applyNumberFormat="1" applyFont="1" applyFill="1" applyBorder="1" applyAlignment="1">
      <alignment horizontal="center" vertical="center" wrapText="1"/>
    </xf>
    <xf numFmtId="169" fontId="17" fillId="0" borderId="1" xfId="2" applyNumberFormat="1" applyFont="1" applyBorder="1" applyAlignment="1">
      <alignment vertical="center"/>
    </xf>
    <xf numFmtId="0" fontId="17" fillId="0" borderId="1" xfId="0" applyFont="1" applyBorder="1" applyAlignment="1">
      <alignment horizontal="center" vertical="top" wrapText="1"/>
    </xf>
    <xf numFmtId="0" fontId="17" fillId="3" borderId="1" xfId="0" applyFont="1" applyFill="1" applyBorder="1" applyAlignment="1">
      <alignment horizontal="center" vertical="top"/>
    </xf>
    <xf numFmtId="165" fontId="17" fillId="3" borderId="1" xfId="2" applyFont="1" applyFill="1" applyBorder="1" applyAlignment="1">
      <alignment horizontal="center" vertical="top" wrapText="1"/>
    </xf>
    <xf numFmtId="0" fontId="17" fillId="4" borderId="1" xfId="0" applyFont="1" applyFill="1" applyBorder="1" applyAlignment="1">
      <alignment horizontal="center" vertical="top" wrapText="1"/>
    </xf>
    <xf numFmtId="165" fontId="17" fillId="0" borderId="1" xfId="2" applyFont="1" applyBorder="1" applyAlignment="1">
      <alignment horizontal="center" vertical="top" wrapText="1"/>
    </xf>
    <xf numFmtId="0" fontId="17" fillId="0" borderId="1" xfId="0" applyFont="1" applyFill="1" applyBorder="1" applyAlignment="1">
      <alignment horizontal="left" vertical="top" wrapText="1"/>
    </xf>
    <xf numFmtId="0" fontId="17" fillId="0" borderId="1" xfId="6" applyFont="1" applyBorder="1" applyAlignment="1">
      <alignment horizontal="center" vertical="top"/>
    </xf>
    <xf numFmtId="165" fontId="17" fillId="0" borderId="1" xfId="2" applyFont="1" applyFill="1" applyBorder="1" applyAlignment="1">
      <alignment horizontal="center" vertical="top"/>
    </xf>
    <xf numFmtId="165" fontId="17" fillId="3" borderId="1" xfId="2" applyFont="1" applyFill="1" applyBorder="1" applyAlignment="1">
      <alignment horizontal="center" vertical="top"/>
    </xf>
    <xf numFmtId="0" fontId="17" fillId="5" borderId="1" xfId="14" applyNumberFormat="1" applyFont="1" applyFill="1" applyBorder="1" applyAlignment="1">
      <alignment horizontal="center" vertical="top" wrapText="1"/>
    </xf>
    <xf numFmtId="165" fontId="17" fillId="0" borderId="1" xfId="2" applyFont="1" applyBorder="1" applyAlignment="1">
      <alignment horizontal="left" vertical="top" wrapText="1"/>
    </xf>
    <xf numFmtId="0" fontId="3" fillId="0" borderId="0" xfId="1" applyFont="1" applyAlignment="1">
      <alignment horizontal="right"/>
    </xf>
    <xf numFmtId="0" fontId="16" fillId="0" borderId="1" xfId="0" applyFont="1" applyBorder="1" applyAlignment="1">
      <alignment horizontal="right" vertical="center"/>
    </xf>
    <xf numFmtId="39" fontId="18" fillId="3" borderId="1" xfId="2" applyNumberFormat="1" applyFont="1" applyFill="1" applyBorder="1" applyAlignment="1" applyProtection="1">
      <alignment horizontal="right" vertical="center"/>
    </xf>
    <xf numFmtId="39" fontId="9" fillId="0" borderId="1" xfId="2" applyNumberFormat="1" applyFont="1" applyBorder="1" applyAlignment="1">
      <alignment horizontal="right"/>
    </xf>
    <xf numFmtId="0" fontId="0" fillId="0" borderId="0" xfId="0" applyAlignment="1">
      <alignment horizontal="right"/>
    </xf>
    <xf numFmtId="2" fontId="2" fillId="0" borderId="0" xfId="2" applyNumberFormat="1" applyFont="1" applyFill="1" applyBorder="1" applyAlignment="1">
      <alignment horizontal="right" vertical="center" wrapText="1"/>
    </xf>
    <xf numFmtId="0" fontId="1" fillId="0" borderId="0" xfId="0" applyFont="1" applyFill="1" applyBorder="1" applyAlignment="1">
      <alignment horizontal="right" vertical="center" wrapText="1"/>
    </xf>
    <xf numFmtId="168" fontId="9" fillId="3" borderId="1" xfId="2" applyNumberFormat="1" applyFont="1" applyFill="1" applyBorder="1" applyAlignment="1">
      <alignment horizontal="center" vertical="center" wrapText="1"/>
    </xf>
  </cellXfs>
  <cellStyles count="15">
    <cellStyle name="Обычный" xfId="0" builtinId="0"/>
    <cellStyle name="Обычный 2" xfId="6"/>
    <cellStyle name="Обычный 2 3" xfId="9"/>
    <cellStyle name="Обычный 2 3 2" xfId="10"/>
    <cellStyle name="Обычный 3" xfId="3"/>
    <cellStyle name="Обычный 3 2" xfId="4"/>
    <cellStyle name="Обычный 4" xfId="1"/>
    <cellStyle name="Обычный 4 2" xfId="5"/>
    <cellStyle name="Обычный 4 2 2" xfId="11"/>
    <cellStyle name="Обычный_Лист1" xfId="14"/>
    <cellStyle name="Стиль 1" xfId="12"/>
    <cellStyle name="Финансовый" xfId="2" builtinId="3"/>
    <cellStyle name="Финансовый 2" xfId="13"/>
    <cellStyle name="Финансовый 2 2" xfId="7"/>
    <cellStyle name="Финансовый 2 3" xfId="8"/>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3"/>
  <sheetViews>
    <sheetView view="pageBreakPreview" topLeftCell="A57" zoomScaleNormal="100" workbookViewId="0">
      <selection activeCell="C58" sqref="C58"/>
    </sheetView>
  </sheetViews>
  <sheetFormatPr defaultColWidth="8.85546875" defaultRowHeight="15.75"/>
  <cols>
    <col min="1" max="1" width="4" style="1" customWidth="1"/>
    <col min="2" max="2" width="29.85546875" style="1" customWidth="1"/>
    <col min="3" max="3" width="68.5703125" style="20" customWidth="1"/>
    <col min="4" max="4" width="7.7109375" style="1" customWidth="1"/>
    <col min="5" max="5" width="15.42578125" style="21" customWidth="1"/>
    <col min="6" max="6" width="17.5703125" style="22" customWidth="1"/>
    <col min="7" max="7" width="18.140625" style="3" customWidth="1"/>
    <col min="8" max="16384" width="8.85546875" style="3"/>
  </cols>
  <sheetData>
    <row r="1" spans="1:7" ht="15.75" customHeight="1">
      <c r="C1" s="2"/>
      <c r="E1" s="46" t="s">
        <v>0</v>
      </c>
      <c r="F1" s="46"/>
    </row>
    <row r="2" spans="1:7" ht="12.75" customHeight="1">
      <c r="C2" s="47"/>
      <c r="D2" s="47"/>
      <c r="E2" s="47"/>
      <c r="F2" s="47"/>
    </row>
    <row r="3" spans="1:7" ht="12.75" customHeight="1">
      <c r="A3" s="4" t="s">
        <v>1</v>
      </c>
      <c r="B3" s="4" t="s">
        <v>2</v>
      </c>
      <c r="C3" s="5" t="s">
        <v>3</v>
      </c>
      <c r="D3" s="4" t="s">
        <v>4</v>
      </c>
      <c r="E3" s="6" t="s">
        <v>5</v>
      </c>
      <c r="F3" s="6" t="s">
        <v>6</v>
      </c>
      <c r="G3" s="6" t="s">
        <v>7</v>
      </c>
    </row>
    <row r="4" spans="1:7" s="15" customFormat="1" ht="78.75">
      <c r="A4" s="7">
        <v>1</v>
      </c>
      <c r="B4" s="8" t="s">
        <v>8</v>
      </c>
      <c r="C4" s="9" t="s">
        <v>9</v>
      </c>
      <c r="D4" s="7" t="s">
        <v>10</v>
      </c>
      <c r="E4" s="10">
        <v>9</v>
      </c>
      <c r="F4" s="11">
        <v>18300</v>
      </c>
      <c r="G4" s="11">
        <f>F4*E4</f>
        <v>164700</v>
      </c>
    </row>
    <row r="5" spans="1:7" s="15" customFormat="1" ht="78.75">
      <c r="A5" s="7">
        <v>2</v>
      </c>
      <c r="B5" s="8" t="s">
        <v>11</v>
      </c>
      <c r="C5" s="9" t="s">
        <v>12</v>
      </c>
      <c r="D5" s="7" t="s">
        <v>10</v>
      </c>
      <c r="E5" s="10">
        <v>5</v>
      </c>
      <c r="F5" s="11">
        <v>27800</v>
      </c>
      <c r="G5" s="11">
        <f t="shared" ref="G5:G59" si="0">F5*E5</f>
        <v>139000</v>
      </c>
    </row>
    <row r="6" spans="1:7" s="15" customFormat="1" ht="78.75">
      <c r="A6" s="7">
        <v>3</v>
      </c>
      <c r="B6" s="8" t="s">
        <v>13</v>
      </c>
      <c r="C6" s="9" t="s">
        <v>14</v>
      </c>
      <c r="D6" s="7" t="s">
        <v>10</v>
      </c>
      <c r="E6" s="10">
        <v>9</v>
      </c>
      <c r="F6" s="11">
        <v>18300</v>
      </c>
      <c r="G6" s="11">
        <f t="shared" si="0"/>
        <v>164700</v>
      </c>
    </row>
    <row r="7" spans="1:7" s="15" customFormat="1" ht="78.75">
      <c r="A7" s="7">
        <v>4</v>
      </c>
      <c r="B7" s="8" t="s">
        <v>15</v>
      </c>
      <c r="C7" s="9" t="s">
        <v>16</v>
      </c>
      <c r="D7" s="7" t="s">
        <v>10</v>
      </c>
      <c r="E7" s="10">
        <v>9</v>
      </c>
      <c r="F7" s="11">
        <v>15400</v>
      </c>
      <c r="G7" s="11">
        <f t="shared" si="0"/>
        <v>138600</v>
      </c>
    </row>
    <row r="8" spans="1:7" s="15" customFormat="1" ht="78.75">
      <c r="A8" s="7">
        <v>5</v>
      </c>
      <c r="B8" s="7" t="s">
        <v>17</v>
      </c>
      <c r="C8" s="9" t="s">
        <v>18</v>
      </c>
      <c r="D8" s="7" t="s">
        <v>10</v>
      </c>
      <c r="E8" s="10">
        <v>1</v>
      </c>
      <c r="F8" s="11">
        <v>137200</v>
      </c>
      <c r="G8" s="11">
        <f t="shared" si="0"/>
        <v>137200</v>
      </c>
    </row>
    <row r="9" spans="1:7" s="16" customFormat="1" ht="78.75">
      <c r="A9" s="7">
        <v>6</v>
      </c>
      <c r="B9" s="8" t="s">
        <v>19</v>
      </c>
      <c r="C9" s="9" t="s">
        <v>20</v>
      </c>
      <c r="D9" s="7" t="s">
        <v>10</v>
      </c>
      <c r="E9" s="10">
        <v>1</v>
      </c>
      <c r="F9" s="11">
        <v>100500</v>
      </c>
      <c r="G9" s="11">
        <f t="shared" si="0"/>
        <v>100500</v>
      </c>
    </row>
    <row r="10" spans="1:7" s="16" customFormat="1" ht="90">
      <c r="A10" s="7">
        <v>7</v>
      </c>
      <c r="B10" s="8" t="s">
        <v>21</v>
      </c>
      <c r="C10" s="9" t="s">
        <v>22</v>
      </c>
      <c r="D10" s="7" t="s">
        <v>10</v>
      </c>
      <c r="E10" s="10">
        <v>2</v>
      </c>
      <c r="F10" s="11">
        <v>128900</v>
      </c>
      <c r="G10" s="11">
        <f t="shared" si="0"/>
        <v>257800</v>
      </c>
    </row>
    <row r="11" spans="1:7" s="16" customFormat="1" ht="90">
      <c r="A11" s="7">
        <v>8</v>
      </c>
      <c r="B11" s="8" t="s">
        <v>23</v>
      </c>
      <c r="C11" s="9" t="s">
        <v>24</v>
      </c>
      <c r="D11" s="7" t="s">
        <v>10</v>
      </c>
      <c r="E11" s="10">
        <v>2</v>
      </c>
      <c r="F11" s="11">
        <v>152500</v>
      </c>
      <c r="G11" s="11">
        <f t="shared" si="0"/>
        <v>305000</v>
      </c>
    </row>
    <row r="12" spans="1:7" s="17" customFormat="1" ht="78.75">
      <c r="A12" s="7">
        <v>9</v>
      </c>
      <c r="B12" s="8" t="s">
        <v>25</v>
      </c>
      <c r="C12" s="9" t="s">
        <v>26</v>
      </c>
      <c r="D12" s="7" t="s">
        <v>10</v>
      </c>
      <c r="E12" s="10">
        <v>18</v>
      </c>
      <c r="F12" s="11">
        <v>23400</v>
      </c>
      <c r="G12" s="11">
        <f t="shared" si="0"/>
        <v>421200</v>
      </c>
    </row>
    <row r="13" spans="1:7" s="17" customFormat="1" ht="45">
      <c r="A13" s="7">
        <v>10</v>
      </c>
      <c r="B13" s="8" t="s">
        <v>27</v>
      </c>
      <c r="C13" s="9" t="s">
        <v>28</v>
      </c>
      <c r="D13" s="7" t="s">
        <v>10</v>
      </c>
      <c r="E13" s="10">
        <v>1</v>
      </c>
      <c r="F13" s="11">
        <v>23400</v>
      </c>
      <c r="G13" s="11">
        <f t="shared" si="0"/>
        <v>23400</v>
      </c>
    </row>
    <row r="14" spans="1:7" s="17" customFormat="1" ht="78.75">
      <c r="A14" s="7">
        <v>11</v>
      </c>
      <c r="B14" s="8" t="s">
        <v>29</v>
      </c>
      <c r="C14" s="9" t="s">
        <v>30</v>
      </c>
      <c r="D14" s="7" t="s">
        <v>10</v>
      </c>
      <c r="E14" s="10">
        <v>10</v>
      </c>
      <c r="F14" s="11">
        <v>15500</v>
      </c>
      <c r="G14" s="11">
        <f t="shared" si="0"/>
        <v>155000</v>
      </c>
    </row>
    <row r="15" spans="1:7" s="17" customFormat="1" ht="67.5">
      <c r="A15" s="7">
        <v>12</v>
      </c>
      <c r="B15" s="8" t="s">
        <v>31</v>
      </c>
      <c r="C15" s="9" t="s">
        <v>32</v>
      </c>
      <c r="D15" s="7" t="s">
        <v>10</v>
      </c>
      <c r="E15" s="10">
        <v>25</v>
      </c>
      <c r="F15" s="11">
        <v>30700</v>
      </c>
      <c r="G15" s="11">
        <f t="shared" si="0"/>
        <v>767500</v>
      </c>
    </row>
    <row r="16" spans="1:7" ht="90">
      <c r="A16" s="7">
        <v>13</v>
      </c>
      <c r="B16" s="8" t="s">
        <v>33</v>
      </c>
      <c r="C16" s="9" t="s">
        <v>34</v>
      </c>
      <c r="D16" s="7" t="s">
        <v>10</v>
      </c>
      <c r="E16" s="10">
        <v>2</v>
      </c>
      <c r="F16" s="11">
        <v>114700</v>
      </c>
      <c r="G16" s="11">
        <f t="shared" si="0"/>
        <v>229400</v>
      </c>
    </row>
    <row r="17" spans="1:7" ht="78.75">
      <c r="A17" s="7">
        <v>14</v>
      </c>
      <c r="B17" s="8" t="s">
        <v>35</v>
      </c>
      <c r="C17" s="9" t="s">
        <v>36</v>
      </c>
      <c r="D17" s="7" t="s">
        <v>10</v>
      </c>
      <c r="E17" s="10">
        <v>5</v>
      </c>
      <c r="F17" s="11">
        <v>11100</v>
      </c>
      <c r="G17" s="11">
        <f t="shared" si="0"/>
        <v>55500</v>
      </c>
    </row>
    <row r="18" spans="1:7" ht="78.75">
      <c r="A18" s="7">
        <v>15</v>
      </c>
      <c r="B18" s="8" t="s">
        <v>37</v>
      </c>
      <c r="C18" s="9" t="s">
        <v>38</v>
      </c>
      <c r="D18" s="7" t="s">
        <v>10</v>
      </c>
      <c r="E18" s="10">
        <v>14</v>
      </c>
      <c r="F18" s="11">
        <v>27300</v>
      </c>
      <c r="G18" s="11">
        <f t="shared" si="0"/>
        <v>382200</v>
      </c>
    </row>
    <row r="19" spans="1:7" ht="78.75">
      <c r="A19" s="7">
        <v>16</v>
      </c>
      <c r="B19" s="8" t="s">
        <v>39</v>
      </c>
      <c r="C19" s="9" t="s">
        <v>40</v>
      </c>
      <c r="D19" s="7" t="s">
        <v>10</v>
      </c>
      <c r="E19" s="10">
        <v>12</v>
      </c>
      <c r="F19" s="11">
        <v>20900</v>
      </c>
      <c r="G19" s="11">
        <f t="shared" si="0"/>
        <v>250800</v>
      </c>
    </row>
    <row r="20" spans="1:7" ht="67.5">
      <c r="A20" s="7">
        <v>17</v>
      </c>
      <c r="B20" s="8" t="s">
        <v>41</v>
      </c>
      <c r="C20" s="9" t="s">
        <v>42</v>
      </c>
      <c r="D20" s="7" t="s">
        <v>10</v>
      </c>
      <c r="E20" s="10">
        <v>3</v>
      </c>
      <c r="F20" s="11">
        <v>5500</v>
      </c>
      <c r="G20" s="11">
        <f t="shared" si="0"/>
        <v>16500</v>
      </c>
    </row>
    <row r="21" spans="1:7" ht="78.75">
      <c r="A21" s="7">
        <v>18</v>
      </c>
      <c r="B21" s="8" t="s">
        <v>43</v>
      </c>
      <c r="C21" s="9" t="s">
        <v>44</v>
      </c>
      <c r="D21" s="7" t="s">
        <v>10</v>
      </c>
      <c r="E21" s="10">
        <v>4</v>
      </c>
      <c r="F21" s="11">
        <v>41800</v>
      </c>
      <c r="G21" s="11">
        <f t="shared" si="0"/>
        <v>167200</v>
      </c>
    </row>
    <row r="22" spans="1:7" ht="78.75">
      <c r="A22" s="7">
        <v>19</v>
      </c>
      <c r="B22" s="8" t="s">
        <v>45</v>
      </c>
      <c r="C22" s="9" t="s">
        <v>46</v>
      </c>
      <c r="D22" s="7" t="s">
        <v>10</v>
      </c>
      <c r="E22" s="10">
        <v>4</v>
      </c>
      <c r="F22" s="11">
        <v>41900</v>
      </c>
      <c r="G22" s="11">
        <f t="shared" si="0"/>
        <v>167600</v>
      </c>
    </row>
    <row r="23" spans="1:7" ht="67.5">
      <c r="A23" s="7">
        <v>20</v>
      </c>
      <c r="B23" s="8" t="s">
        <v>47</v>
      </c>
      <c r="C23" s="9" t="s">
        <v>48</v>
      </c>
      <c r="D23" s="7" t="s">
        <v>10</v>
      </c>
      <c r="E23" s="10">
        <v>10</v>
      </c>
      <c r="F23" s="11">
        <v>51800</v>
      </c>
      <c r="G23" s="11">
        <f t="shared" si="0"/>
        <v>518000</v>
      </c>
    </row>
    <row r="24" spans="1:7" ht="45">
      <c r="A24" s="7">
        <v>21</v>
      </c>
      <c r="B24" s="8" t="s">
        <v>49</v>
      </c>
      <c r="C24" s="9" t="s">
        <v>50</v>
      </c>
      <c r="D24" s="7" t="s">
        <v>10</v>
      </c>
      <c r="E24" s="10">
        <v>3</v>
      </c>
      <c r="F24" s="11">
        <v>137800</v>
      </c>
      <c r="G24" s="11">
        <f t="shared" si="0"/>
        <v>413400</v>
      </c>
    </row>
    <row r="25" spans="1:7" ht="45">
      <c r="A25" s="7">
        <v>22</v>
      </c>
      <c r="B25" s="8" t="s">
        <v>51</v>
      </c>
      <c r="C25" s="9" t="s">
        <v>52</v>
      </c>
      <c r="D25" s="7" t="s">
        <v>10</v>
      </c>
      <c r="E25" s="10">
        <v>2</v>
      </c>
      <c r="F25" s="11">
        <v>78800</v>
      </c>
      <c r="G25" s="11">
        <f t="shared" si="0"/>
        <v>157600</v>
      </c>
    </row>
    <row r="26" spans="1:7" ht="33.75">
      <c r="A26" s="7">
        <v>23</v>
      </c>
      <c r="B26" s="8" t="s">
        <v>53</v>
      </c>
      <c r="C26" s="9" t="s">
        <v>54</v>
      </c>
      <c r="D26" s="7" t="s">
        <v>10</v>
      </c>
      <c r="E26" s="10">
        <v>1</v>
      </c>
      <c r="F26" s="11">
        <v>236300</v>
      </c>
      <c r="G26" s="11">
        <f t="shared" si="0"/>
        <v>236300</v>
      </c>
    </row>
    <row r="27" spans="1:7" ht="33.75">
      <c r="A27" s="7">
        <v>24</v>
      </c>
      <c r="B27" s="8" t="s">
        <v>55</v>
      </c>
      <c r="C27" s="9" t="s">
        <v>56</v>
      </c>
      <c r="D27" s="7" t="s">
        <v>10</v>
      </c>
      <c r="E27" s="10">
        <v>1</v>
      </c>
      <c r="F27" s="11">
        <v>189000</v>
      </c>
      <c r="G27" s="11">
        <f t="shared" si="0"/>
        <v>189000</v>
      </c>
    </row>
    <row r="28" spans="1:7" s="15" customFormat="1" ht="45">
      <c r="A28" s="7">
        <v>25</v>
      </c>
      <c r="B28" s="8" t="s">
        <v>57</v>
      </c>
      <c r="C28" s="9" t="s">
        <v>58</v>
      </c>
      <c r="D28" s="7" t="s">
        <v>10</v>
      </c>
      <c r="E28" s="10">
        <v>3</v>
      </c>
      <c r="F28" s="11">
        <v>63000</v>
      </c>
      <c r="G28" s="11">
        <f t="shared" si="0"/>
        <v>189000</v>
      </c>
    </row>
    <row r="29" spans="1:7" s="15" customFormat="1" ht="45">
      <c r="A29" s="7">
        <v>26</v>
      </c>
      <c r="B29" s="8" t="s">
        <v>59</v>
      </c>
      <c r="C29" s="9" t="s">
        <v>60</v>
      </c>
      <c r="D29" s="7" t="s">
        <v>10</v>
      </c>
      <c r="E29" s="10">
        <v>2</v>
      </c>
      <c r="F29" s="11">
        <v>45300</v>
      </c>
      <c r="G29" s="11">
        <f t="shared" si="0"/>
        <v>90600</v>
      </c>
    </row>
    <row r="30" spans="1:7" s="15" customFormat="1" ht="45">
      <c r="A30" s="7">
        <v>27</v>
      </c>
      <c r="B30" s="8" t="s">
        <v>61</v>
      </c>
      <c r="C30" s="9" t="s">
        <v>62</v>
      </c>
      <c r="D30" s="7" t="s">
        <v>10</v>
      </c>
      <c r="E30" s="10">
        <v>1</v>
      </c>
      <c r="F30" s="11">
        <v>63000</v>
      </c>
      <c r="G30" s="11">
        <f t="shared" si="0"/>
        <v>63000</v>
      </c>
    </row>
    <row r="31" spans="1:7" s="15" customFormat="1" ht="45">
      <c r="A31" s="7">
        <v>28</v>
      </c>
      <c r="B31" s="8" t="s">
        <v>63</v>
      </c>
      <c r="C31" s="9" t="s">
        <v>64</v>
      </c>
      <c r="D31" s="7" t="s">
        <v>10</v>
      </c>
      <c r="E31" s="10">
        <v>1</v>
      </c>
      <c r="F31" s="11">
        <v>45300</v>
      </c>
      <c r="G31" s="11">
        <f t="shared" si="0"/>
        <v>45300</v>
      </c>
    </row>
    <row r="32" spans="1:7" s="16" customFormat="1" ht="45">
      <c r="A32" s="7">
        <v>29</v>
      </c>
      <c r="B32" s="8" t="s">
        <v>65</v>
      </c>
      <c r="C32" s="9" t="s">
        <v>66</v>
      </c>
      <c r="D32" s="7" t="s">
        <v>10</v>
      </c>
      <c r="E32" s="10">
        <v>3</v>
      </c>
      <c r="F32" s="11">
        <v>63000</v>
      </c>
      <c r="G32" s="11">
        <f t="shared" si="0"/>
        <v>189000</v>
      </c>
    </row>
    <row r="33" spans="1:7" s="16" customFormat="1" ht="45">
      <c r="A33" s="7">
        <v>30</v>
      </c>
      <c r="B33" s="8" t="s">
        <v>67</v>
      </c>
      <c r="C33" s="9" t="s">
        <v>68</v>
      </c>
      <c r="D33" s="7" t="s">
        <v>10</v>
      </c>
      <c r="E33" s="10">
        <v>2</v>
      </c>
      <c r="F33" s="11">
        <v>45300</v>
      </c>
      <c r="G33" s="11">
        <f t="shared" si="0"/>
        <v>90600</v>
      </c>
    </row>
    <row r="34" spans="1:7" s="16" customFormat="1" ht="67.5">
      <c r="A34" s="7">
        <v>31</v>
      </c>
      <c r="B34" s="8" t="s">
        <v>69</v>
      </c>
      <c r="C34" s="9" t="s">
        <v>70</v>
      </c>
      <c r="D34" s="7" t="s">
        <v>10</v>
      </c>
      <c r="E34" s="10">
        <v>1</v>
      </c>
      <c r="F34" s="11">
        <v>403600</v>
      </c>
      <c r="G34" s="11">
        <f t="shared" si="0"/>
        <v>403600</v>
      </c>
    </row>
    <row r="35" spans="1:7" s="17" customFormat="1" ht="67.5">
      <c r="A35" s="7">
        <v>32</v>
      </c>
      <c r="B35" s="8" t="s">
        <v>71</v>
      </c>
      <c r="C35" s="9" t="s">
        <v>72</v>
      </c>
      <c r="D35" s="7" t="s">
        <v>10</v>
      </c>
      <c r="E35" s="10">
        <v>1</v>
      </c>
      <c r="F35" s="11">
        <v>403600</v>
      </c>
      <c r="G35" s="11">
        <f t="shared" si="0"/>
        <v>403600</v>
      </c>
    </row>
    <row r="36" spans="1:7" s="17" customFormat="1" ht="38.25">
      <c r="A36" s="7">
        <v>33</v>
      </c>
      <c r="B36" s="8" t="s">
        <v>73</v>
      </c>
      <c r="C36" s="9" t="s">
        <v>74</v>
      </c>
      <c r="D36" s="7" t="s">
        <v>10</v>
      </c>
      <c r="E36" s="10">
        <v>1</v>
      </c>
      <c r="F36" s="11">
        <v>443500</v>
      </c>
      <c r="G36" s="11">
        <f t="shared" si="0"/>
        <v>443500</v>
      </c>
    </row>
    <row r="37" spans="1:7" s="17" customFormat="1" ht="38.25">
      <c r="A37" s="7">
        <v>34</v>
      </c>
      <c r="B37" s="8" t="s">
        <v>75</v>
      </c>
      <c r="C37" s="9" t="s">
        <v>76</v>
      </c>
      <c r="D37" s="7" t="s">
        <v>77</v>
      </c>
      <c r="E37" s="10">
        <v>10</v>
      </c>
      <c r="F37" s="11">
        <v>46300</v>
      </c>
      <c r="G37" s="11">
        <f t="shared" si="0"/>
        <v>463000</v>
      </c>
    </row>
    <row r="38" spans="1:7" s="17" customFormat="1" ht="33.75">
      <c r="A38" s="7">
        <v>35</v>
      </c>
      <c r="B38" s="8" t="s">
        <v>78</v>
      </c>
      <c r="C38" s="9" t="s">
        <v>79</v>
      </c>
      <c r="D38" s="7" t="s">
        <v>10</v>
      </c>
      <c r="E38" s="10">
        <v>2</v>
      </c>
      <c r="F38" s="11">
        <v>175700</v>
      </c>
      <c r="G38" s="11">
        <f t="shared" si="0"/>
        <v>351400</v>
      </c>
    </row>
    <row r="39" spans="1:7" ht="45">
      <c r="A39" s="7">
        <v>36</v>
      </c>
      <c r="B39" s="8" t="s">
        <v>80</v>
      </c>
      <c r="C39" s="9" t="s">
        <v>81</v>
      </c>
      <c r="D39" s="7" t="s">
        <v>10</v>
      </c>
      <c r="E39" s="10">
        <v>1</v>
      </c>
      <c r="F39" s="11">
        <v>283500</v>
      </c>
      <c r="G39" s="11">
        <f t="shared" si="0"/>
        <v>283500</v>
      </c>
    </row>
    <row r="40" spans="1:7" ht="45">
      <c r="A40" s="7">
        <v>37</v>
      </c>
      <c r="B40" s="8" t="s">
        <v>82</v>
      </c>
      <c r="C40" s="9" t="s">
        <v>83</v>
      </c>
      <c r="D40" s="7" t="s">
        <v>10</v>
      </c>
      <c r="E40" s="10">
        <v>1</v>
      </c>
      <c r="F40" s="11">
        <v>196900</v>
      </c>
      <c r="G40" s="11">
        <f t="shared" si="0"/>
        <v>196900</v>
      </c>
    </row>
    <row r="41" spans="1:7" ht="67.5">
      <c r="A41" s="7">
        <v>38</v>
      </c>
      <c r="B41" s="8" t="s">
        <v>84</v>
      </c>
      <c r="C41" s="9" t="s">
        <v>85</v>
      </c>
      <c r="D41" s="7" t="s">
        <v>10</v>
      </c>
      <c r="E41" s="10">
        <v>1</v>
      </c>
      <c r="F41" s="11">
        <v>323700</v>
      </c>
      <c r="G41" s="11">
        <f t="shared" si="0"/>
        <v>323700</v>
      </c>
    </row>
    <row r="42" spans="1:7" ht="67.5">
      <c r="A42" s="7">
        <v>39</v>
      </c>
      <c r="B42" s="8" t="s">
        <v>86</v>
      </c>
      <c r="C42" s="9" t="s">
        <v>87</v>
      </c>
      <c r="D42" s="7" t="s">
        <v>10</v>
      </c>
      <c r="E42" s="10">
        <v>1</v>
      </c>
      <c r="F42" s="11">
        <v>269300</v>
      </c>
      <c r="G42" s="11">
        <f t="shared" si="0"/>
        <v>269300</v>
      </c>
    </row>
    <row r="43" spans="1:7" ht="78.75">
      <c r="A43" s="7">
        <v>40</v>
      </c>
      <c r="B43" s="8" t="s">
        <v>88</v>
      </c>
      <c r="C43" s="9" t="s">
        <v>89</v>
      </c>
      <c r="D43" s="7" t="s">
        <v>77</v>
      </c>
      <c r="E43" s="10">
        <v>12</v>
      </c>
      <c r="F43" s="11">
        <v>50000</v>
      </c>
      <c r="G43" s="11">
        <f t="shared" si="0"/>
        <v>600000</v>
      </c>
    </row>
    <row r="44" spans="1:7" ht="56.25">
      <c r="A44" s="7">
        <v>41</v>
      </c>
      <c r="B44" s="8" t="s">
        <v>90</v>
      </c>
      <c r="C44" s="9" t="s">
        <v>91</v>
      </c>
      <c r="D44" s="7" t="s">
        <v>92</v>
      </c>
      <c r="E44" s="10">
        <v>15</v>
      </c>
      <c r="F44" s="11">
        <v>19400</v>
      </c>
      <c r="G44" s="11">
        <f t="shared" si="0"/>
        <v>291000</v>
      </c>
    </row>
    <row r="45" spans="1:7" ht="56.25">
      <c r="A45" s="7">
        <v>42</v>
      </c>
      <c r="B45" s="8" t="s">
        <v>93</v>
      </c>
      <c r="C45" s="9" t="s">
        <v>94</v>
      </c>
      <c r="D45" s="7" t="s">
        <v>92</v>
      </c>
      <c r="E45" s="10">
        <v>15</v>
      </c>
      <c r="F45" s="11">
        <v>30700</v>
      </c>
      <c r="G45" s="11">
        <f t="shared" si="0"/>
        <v>460500</v>
      </c>
    </row>
    <row r="46" spans="1:7" ht="123.75">
      <c r="A46" s="7">
        <v>43</v>
      </c>
      <c r="B46" s="8" t="s">
        <v>95</v>
      </c>
      <c r="C46" s="9" t="s">
        <v>96</v>
      </c>
      <c r="D46" s="7" t="s">
        <v>10</v>
      </c>
      <c r="E46" s="10">
        <v>6</v>
      </c>
      <c r="F46" s="11">
        <v>79800</v>
      </c>
      <c r="G46" s="11">
        <f t="shared" si="0"/>
        <v>478800</v>
      </c>
    </row>
    <row r="47" spans="1:7" ht="112.5">
      <c r="A47" s="7">
        <v>44</v>
      </c>
      <c r="B47" s="8" t="s">
        <v>97</v>
      </c>
      <c r="C47" s="9" t="s">
        <v>98</v>
      </c>
      <c r="D47" s="7" t="s">
        <v>92</v>
      </c>
      <c r="E47" s="10">
        <v>45</v>
      </c>
      <c r="F47" s="11">
        <v>2730</v>
      </c>
      <c r="G47" s="11">
        <f t="shared" si="0"/>
        <v>122850</v>
      </c>
    </row>
    <row r="48" spans="1:7" ht="90">
      <c r="A48" s="7">
        <v>45</v>
      </c>
      <c r="B48" s="8" t="s">
        <v>99</v>
      </c>
      <c r="C48" s="9" t="s">
        <v>100</v>
      </c>
      <c r="D48" s="7"/>
      <c r="E48" s="10">
        <v>1</v>
      </c>
      <c r="F48" s="11">
        <v>88289</v>
      </c>
      <c r="G48" s="11">
        <f t="shared" si="0"/>
        <v>88289</v>
      </c>
    </row>
    <row r="49" spans="1:7" ht="22.5">
      <c r="A49" s="7">
        <v>46</v>
      </c>
      <c r="B49" s="8" t="s">
        <v>101</v>
      </c>
      <c r="C49" s="9" t="s">
        <v>102</v>
      </c>
      <c r="D49" s="7" t="s">
        <v>10</v>
      </c>
      <c r="E49" s="10">
        <v>2</v>
      </c>
      <c r="F49" s="11">
        <v>10375</v>
      </c>
      <c r="G49" s="11">
        <f t="shared" si="0"/>
        <v>20750</v>
      </c>
    </row>
    <row r="50" spans="1:7" ht="22.5">
      <c r="A50" s="7">
        <v>47</v>
      </c>
      <c r="B50" s="8" t="s">
        <v>103</v>
      </c>
      <c r="C50" s="9" t="s">
        <v>104</v>
      </c>
      <c r="D50" s="7" t="s">
        <v>10</v>
      </c>
      <c r="E50" s="10">
        <v>2</v>
      </c>
      <c r="F50" s="11">
        <v>10375</v>
      </c>
      <c r="G50" s="11">
        <f t="shared" si="0"/>
        <v>20750</v>
      </c>
    </row>
    <row r="51" spans="1:7" ht="38.25">
      <c r="A51" s="7">
        <v>48</v>
      </c>
      <c r="B51" s="8" t="s">
        <v>105</v>
      </c>
      <c r="C51" s="9" t="s">
        <v>106</v>
      </c>
      <c r="D51" s="7" t="s">
        <v>10</v>
      </c>
      <c r="E51" s="10">
        <v>36</v>
      </c>
      <c r="F51" s="11">
        <v>12350</v>
      </c>
      <c r="G51" s="11">
        <f t="shared" si="0"/>
        <v>444600</v>
      </c>
    </row>
    <row r="52" spans="1:7" ht="63.75">
      <c r="A52" s="7">
        <v>49</v>
      </c>
      <c r="B52" s="8" t="s">
        <v>107</v>
      </c>
      <c r="C52" s="9" t="s">
        <v>108</v>
      </c>
      <c r="D52" s="7" t="s">
        <v>10</v>
      </c>
      <c r="E52" s="10">
        <v>2</v>
      </c>
      <c r="F52" s="11">
        <v>11200</v>
      </c>
      <c r="G52" s="11">
        <f t="shared" si="0"/>
        <v>22400</v>
      </c>
    </row>
    <row r="53" spans="1:7" ht="89.25">
      <c r="A53" s="7">
        <v>50</v>
      </c>
      <c r="B53" s="8" t="s">
        <v>109</v>
      </c>
      <c r="C53" s="9" t="s">
        <v>110</v>
      </c>
      <c r="D53" s="7" t="s">
        <v>10</v>
      </c>
      <c r="E53" s="10">
        <v>20</v>
      </c>
      <c r="F53" s="11">
        <v>46500</v>
      </c>
      <c r="G53" s="11">
        <f t="shared" si="0"/>
        <v>930000</v>
      </c>
    </row>
    <row r="54" spans="1:7" ht="25.5">
      <c r="A54" s="7">
        <v>51</v>
      </c>
      <c r="B54" s="8" t="s">
        <v>111</v>
      </c>
      <c r="C54" s="9" t="s">
        <v>112</v>
      </c>
      <c r="D54" s="7" t="s">
        <v>113</v>
      </c>
      <c r="E54" s="10">
        <v>2</v>
      </c>
      <c r="F54" s="11">
        <v>42835</v>
      </c>
      <c r="G54" s="11">
        <f t="shared" si="0"/>
        <v>85670</v>
      </c>
    </row>
    <row r="55" spans="1:7" ht="45">
      <c r="A55" s="7">
        <v>52</v>
      </c>
      <c r="B55" s="8" t="s">
        <v>114</v>
      </c>
      <c r="C55" s="9" t="s">
        <v>115</v>
      </c>
      <c r="D55" s="7" t="s">
        <v>113</v>
      </c>
      <c r="E55" s="10">
        <v>1</v>
      </c>
      <c r="F55" s="11">
        <v>77635</v>
      </c>
      <c r="G55" s="11">
        <f t="shared" si="0"/>
        <v>77635</v>
      </c>
    </row>
    <row r="56" spans="1:7" ht="33.75">
      <c r="A56" s="7">
        <v>53</v>
      </c>
      <c r="B56" s="8" t="s">
        <v>116</v>
      </c>
      <c r="C56" s="9" t="s">
        <v>117</v>
      </c>
      <c r="D56" s="7" t="s">
        <v>113</v>
      </c>
      <c r="E56" s="10">
        <v>5</v>
      </c>
      <c r="F56" s="11">
        <v>6000</v>
      </c>
      <c r="G56" s="11">
        <f t="shared" si="0"/>
        <v>30000</v>
      </c>
    </row>
    <row r="57" spans="1:7" ht="25.5">
      <c r="A57" s="7">
        <v>54</v>
      </c>
      <c r="B57" s="8" t="s">
        <v>118</v>
      </c>
      <c r="C57" s="9" t="s">
        <v>119</v>
      </c>
      <c r="D57" s="7" t="s">
        <v>120</v>
      </c>
      <c r="E57" s="10">
        <v>2</v>
      </c>
      <c r="F57" s="11">
        <v>3100</v>
      </c>
      <c r="G57" s="11">
        <f t="shared" si="0"/>
        <v>6200</v>
      </c>
    </row>
    <row r="58" spans="1:7" ht="25.5">
      <c r="A58" s="7">
        <v>55</v>
      </c>
      <c r="B58" s="8" t="s">
        <v>121</v>
      </c>
      <c r="C58" s="9" t="s">
        <v>122</v>
      </c>
      <c r="D58" s="7" t="s">
        <v>120</v>
      </c>
      <c r="E58" s="10">
        <v>2</v>
      </c>
      <c r="F58" s="11">
        <v>3100</v>
      </c>
      <c r="G58" s="11">
        <f t="shared" si="0"/>
        <v>6200</v>
      </c>
    </row>
    <row r="59" spans="1:7" ht="25.5">
      <c r="A59" s="7">
        <v>56</v>
      </c>
      <c r="B59" s="8" t="s">
        <v>123</v>
      </c>
      <c r="C59" s="9" t="s">
        <v>124</v>
      </c>
      <c r="D59" s="7" t="s">
        <v>10</v>
      </c>
      <c r="E59" s="10">
        <v>45</v>
      </c>
      <c r="F59" s="11">
        <v>11400</v>
      </c>
      <c r="G59" s="11">
        <f t="shared" si="0"/>
        <v>513000</v>
      </c>
    </row>
    <row r="60" spans="1:7" ht="15" customHeight="1">
      <c r="A60" s="48" t="s">
        <v>125</v>
      </c>
      <c r="B60" s="48"/>
      <c r="C60" s="48"/>
      <c r="D60" s="12"/>
      <c r="E60" s="13"/>
      <c r="F60" s="13"/>
      <c r="G60" s="14">
        <f>SUM(G4:G59)</f>
        <v>13562744</v>
      </c>
    </row>
    <row r="61" spans="1:7" ht="12.75">
      <c r="A61" s="3"/>
      <c r="B61" s="3"/>
      <c r="C61" s="3"/>
      <c r="D61" s="3"/>
      <c r="E61" s="3"/>
      <c r="F61" s="3"/>
    </row>
    <row r="62" spans="1:7" ht="12.75">
      <c r="A62" s="3"/>
      <c r="B62" s="3"/>
      <c r="C62" s="3"/>
      <c r="D62" s="3"/>
      <c r="E62" s="3"/>
      <c r="F62" s="3"/>
    </row>
    <row r="63" spans="1:7" ht="12.75">
      <c r="A63" s="3"/>
      <c r="B63" s="3"/>
      <c r="C63" s="3"/>
      <c r="D63" s="3"/>
      <c r="E63" s="3"/>
      <c r="F63" s="3"/>
    </row>
    <row r="64" spans="1:7" ht="12.75">
      <c r="A64" s="3"/>
      <c r="B64" s="3"/>
      <c r="C64" s="3"/>
      <c r="D64" s="3"/>
      <c r="E64" s="3"/>
      <c r="F64" s="3"/>
    </row>
    <row r="65" spans="1:6" ht="12.75">
      <c r="A65" s="3"/>
      <c r="B65" s="3"/>
      <c r="C65" s="3"/>
      <c r="D65" s="3"/>
      <c r="E65" s="3"/>
      <c r="F65" s="3"/>
    </row>
    <row r="66" spans="1:6" ht="12.75">
      <c r="A66" s="3"/>
      <c r="B66" s="3"/>
      <c r="C66" s="3"/>
      <c r="D66" s="3"/>
      <c r="E66" s="3"/>
      <c r="F66" s="3"/>
    </row>
    <row r="67" spans="1:6" ht="12.75">
      <c r="A67" s="3"/>
      <c r="B67" s="3"/>
      <c r="C67" s="3"/>
      <c r="D67" s="3"/>
      <c r="E67" s="3"/>
      <c r="F67" s="3"/>
    </row>
    <row r="68" spans="1:6" ht="12.75">
      <c r="A68" s="3"/>
      <c r="B68" s="3"/>
      <c r="C68" s="3"/>
      <c r="D68" s="3"/>
      <c r="E68" s="3"/>
      <c r="F68" s="3"/>
    </row>
    <row r="69" spans="1:6" ht="12.75">
      <c r="A69" s="3"/>
      <c r="B69" s="3"/>
      <c r="C69" s="3"/>
      <c r="D69" s="3"/>
      <c r="E69" s="3"/>
      <c r="F69" s="3"/>
    </row>
    <row r="70" spans="1:6" ht="12.75">
      <c r="A70" s="3"/>
      <c r="B70" s="3"/>
      <c r="C70" s="3"/>
      <c r="D70" s="3"/>
      <c r="E70" s="3"/>
      <c r="F70" s="3"/>
    </row>
    <row r="71" spans="1:6" s="18" customFormat="1" ht="12.75"/>
    <row r="72" spans="1:6" ht="12.75">
      <c r="A72" s="3"/>
      <c r="B72" s="3"/>
      <c r="C72" s="3"/>
      <c r="D72" s="3"/>
      <c r="E72" s="3"/>
      <c r="F72" s="3"/>
    </row>
    <row r="73" spans="1:6" ht="12.75">
      <c r="A73" s="3"/>
      <c r="B73" s="3"/>
      <c r="C73" s="3"/>
      <c r="D73" s="3"/>
      <c r="E73" s="3"/>
      <c r="F73" s="3"/>
    </row>
    <row r="74" spans="1:6" ht="12.75">
      <c r="A74" s="3"/>
      <c r="B74" s="3"/>
      <c r="C74" s="3"/>
      <c r="D74" s="3"/>
      <c r="E74" s="3"/>
      <c r="F74" s="3"/>
    </row>
    <row r="75" spans="1:6" ht="12.75">
      <c r="A75" s="3"/>
      <c r="B75" s="3"/>
      <c r="C75" s="3"/>
      <c r="D75" s="3"/>
      <c r="E75" s="3"/>
      <c r="F75" s="3"/>
    </row>
    <row r="76" spans="1:6" ht="12.75">
      <c r="A76" s="3"/>
      <c r="B76" s="3"/>
      <c r="C76" s="3"/>
      <c r="D76" s="3"/>
      <c r="E76" s="3"/>
      <c r="F76" s="3"/>
    </row>
    <row r="77" spans="1:6" ht="12.75">
      <c r="A77" s="3"/>
      <c r="B77" s="3"/>
      <c r="C77" s="3"/>
      <c r="D77" s="3"/>
      <c r="E77" s="3"/>
      <c r="F77" s="3"/>
    </row>
    <row r="78" spans="1:6" ht="12.75">
      <c r="A78" s="3"/>
      <c r="B78" s="3"/>
      <c r="C78" s="3"/>
      <c r="D78" s="3"/>
      <c r="E78" s="3"/>
      <c r="F78" s="3"/>
    </row>
    <row r="79" spans="1:6" ht="12.75">
      <c r="A79" s="3"/>
      <c r="B79" s="3"/>
      <c r="C79" s="3"/>
      <c r="D79" s="3"/>
      <c r="E79" s="3"/>
      <c r="F79" s="3"/>
    </row>
    <row r="80" spans="1:6" ht="12.75">
      <c r="A80" s="3"/>
      <c r="B80" s="3"/>
      <c r="C80" s="3"/>
      <c r="D80" s="3"/>
      <c r="E80" s="3"/>
      <c r="F80" s="3"/>
    </row>
    <row r="81" spans="1:6" ht="12.75">
      <c r="A81" s="3"/>
      <c r="B81" s="3"/>
      <c r="C81" s="3"/>
      <c r="D81" s="3"/>
      <c r="E81" s="3"/>
      <c r="F81" s="3"/>
    </row>
    <row r="82" spans="1:6" ht="12.75">
      <c r="A82" s="3"/>
      <c r="B82" s="3"/>
      <c r="C82" s="3"/>
      <c r="D82" s="3"/>
      <c r="E82" s="3"/>
      <c r="F82" s="3"/>
    </row>
    <row r="83" spans="1:6" ht="12.75">
      <c r="A83" s="3"/>
      <c r="B83" s="3"/>
      <c r="C83" s="3"/>
      <c r="D83" s="3"/>
      <c r="E83" s="3"/>
      <c r="F83" s="3"/>
    </row>
    <row r="84" spans="1:6" ht="12.75">
      <c r="A84" s="3"/>
      <c r="B84" s="3"/>
      <c r="C84" s="3"/>
      <c r="D84" s="3"/>
      <c r="E84" s="3"/>
      <c r="F84" s="3"/>
    </row>
    <row r="85" spans="1:6" ht="12.75">
      <c r="A85" s="3"/>
      <c r="B85" s="3"/>
      <c r="C85" s="3"/>
      <c r="D85" s="3"/>
      <c r="E85" s="3"/>
      <c r="F85" s="3"/>
    </row>
    <row r="86" spans="1:6" ht="12.75">
      <c r="A86" s="3"/>
      <c r="B86" s="3"/>
      <c r="C86" s="3"/>
      <c r="D86" s="3"/>
      <c r="E86" s="3"/>
      <c r="F86" s="3"/>
    </row>
    <row r="87" spans="1:6" ht="12.75">
      <c r="A87" s="3"/>
      <c r="B87" s="3"/>
      <c r="C87" s="3"/>
      <c r="D87" s="3"/>
      <c r="E87" s="3"/>
      <c r="F87" s="3"/>
    </row>
    <row r="88" spans="1:6" ht="12.75">
      <c r="A88" s="3"/>
      <c r="B88" s="3"/>
      <c r="C88" s="3"/>
      <c r="D88" s="3"/>
      <c r="E88" s="3"/>
      <c r="F88" s="3"/>
    </row>
    <row r="89" spans="1:6" ht="12.75">
      <c r="A89" s="3"/>
      <c r="B89" s="3"/>
      <c r="C89" s="3"/>
      <c r="D89" s="3"/>
      <c r="E89" s="3"/>
      <c r="F89" s="3"/>
    </row>
    <row r="90" spans="1:6" ht="12.75">
      <c r="A90" s="3"/>
      <c r="B90" s="3"/>
      <c r="C90" s="3"/>
      <c r="D90" s="3"/>
      <c r="E90" s="3"/>
      <c r="F90" s="3"/>
    </row>
    <row r="91" spans="1:6" ht="65.25" customHeight="1">
      <c r="A91" s="3"/>
      <c r="B91" s="3"/>
      <c r="C91" s="3"/>
      <c r="D91" s="3"/>
      <c r="E91" s="3"/>
      <c r="F91" s="3"/>
    </row>
    <row r="92" spans="1:6" ht="12.75">
      <c r="A92" s="3"/>
      <c r="B92" s="3"/>
      <c r="C92" s="3"/>
      <c r="D92" s="3"/>
      <c r="E92" s="3"/>
      <c r="F92" s="3"/>
    </row>
    <row r="93" spans="1:6" s="19" customFormat="1" ht="24.75" customHeight="1"/>
  </sheetData>
  <mergeCells count="3">
    <mergeCell ref="E1:F1"/>
    <mergeCell ref="C2:F2"/>
    <mergeCell ref="A60:C60"/>
  </mergeCells>
  <pageMargins left="0.118110236220472" right="0.196850393700787" top="0.15748031496063" bottom="0.196850393700787" header="0.27" footer="0.31496062992126"/>
  <pageSetup paperSize="9" scale="89" orientation="landscape" r:id="rId1"/>
  <rowBreaks count="1" manualBreakCount="1">
    <brk id="60"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tabSelected="1" view="pageBreakPreview" zoomScaleNormal="100" workbookViewId="0">
      <selection activeCell="E16" sqref="E16"/>
    </sheetView>
  </sheetViews>
  <sheetFormatPr defaultColWidth="9.140625" defaultRowHeight="15"/>
  <cols>
    <col min="1" max="1" width="4.5703125" customWidth="1"/>
    <col min="2" max="2" width="26.7109375" customWidth="1"/>
    <col min="3" max="3" width="67" customWidth="1"/>
    <col min="4" max="4" width="7" customWidth="1"/>
    <col min="5" max="5" width="8.42578125" customWidth="1"/>
    <col min="6" max="6" width="13.140625" customWidth="1"/>
    <col min="7" max="7" width="17.28515625" style="45" customWidth="1"/>
  </cols>
  <sheetData>
    <row r="1" spans="1:7" ht="15.75">
      <c r="A1" s="1"/>
      <c r="B1" s="1"/>
      <c r="C1" s="2"/>
      <c r="D1" s="1"/>
      <c r="E1" s="46" t="s">
        <v>0</v>
      </c>
      <c r="F1" s="46"/>
      <c r="G1" s="41"/>
    </row>
    <row r="2" spans="1:7" ht="15.75">
      <c r="A2" s="1"/>
      <c r="B2" s="1"/>
      <c r="C2" s="47"/>
      <c r="D2" s="47"/>
      <c r="E2" s="47"/>
      <c r="F2" s="47"/>
      <c r="G2" s="41"/>
    </row>
    <row r="3" spans="1:7" ht="28.5">
      <c r="A3" s="23" t="s">
        <v>1</v>
      </c>
      <c r="B3" s="23" t="s">
        <v>2</v>
      </c>
      <c r="C3" s="23" t="s">
        <v>3</v>
      </c>
      <c r="D3" s="23" t="s">
        <v>4</v>
      </c>
      <c r="E3" s="24" t="s">
        <v>5</v>
      </c>
      <c r="F3" s="24" t="s">
        <v>6</v>
      </c>
      <c r="G3" s="42" t="s">
        <v>7</v>
      </c>
    </row>
    <row r="4" spans="1:7">
      <c r="A4" s="25">
        <v>1</v>
      </c>
      <c r="B4" s="26" t="s">
        <v>126</v>
      </c>
      <c r="C4" s="26" t="s">
        <v>127</v>
      </c>
      <c r="D4" s="27" t="s">
        <v>92</v>
      </c>
      <c r="E4" s="28">
        <v>300</v>
      </c>
      <c r="F4" s="29">
        <v>355.46</v>
      </c>
      <c r="G4" s="43">
        <f t="shared" ref="G4:G9" si="0">E4*F4</f>
        <v>106638</v>
      </c>
    </row>
    <row r="5" spans="1:7" ht="30">
      <c r="A5" s="25">
        <v>2</v>
      </c>
      <c r="B5" s="35" t="s">
        <v>128</v>
      </c>
      <c r="C5" s="35" t="s">
        <v>129</v>
      </c>
      <c r="D5" s="36" t="s">
        <v>120</v>
      </c>
      <c r="E5" s="31">
        <v>200</v>
      </c>
      <c r="F5" s="37">
        <v>92</v>
      </c>
      <c r="G5" s="43">
        <f t="shared" si="0"/>
        <v>18400</v>
      </c>
    </row>
    <row r="6" spans="1:7">
      <c r="A6" s="25">
        <v>3</v>
      </c>
      <c r="B6" s="26" t="s">
        <v>130</v>
      </c>
      <c r="C6" s="26" t="s">
        <v>131</v>
      </c>
      <c r="D6" s="27" t="s">
        <v>132</v>
      </c>
      <c r="E6" s="31">
        <v>3</v>
      </c>
      <c r="F6" s="38">
        <v>3000</v>
      </c>
      <c r="G6" s="43">
        <f t="shared" si="0"/>
        <v>9000</v>
      </c>
    </row>
    <row r="7" spans="1:7">
      <c r="A7" s="25">
        <v>4</v>
      </c>
      <c r="B7" s="26" t="s">
        <v>133</v>
      </c>
      <c r="C7" s="26" t="s">
        <v>133</v>
      </c>
      <c r="D7" s="39" t="s">
        <v>120</v>
      </c>
      <c r="E7" s="31">
        <v>130</v>
      </c>
      <c r="F7" s="32">
        <v>2905</v>
      </c>
      <c r="G7" s="43">
        <f t="shared" si="0"/>
        <v>377650</v>
      </c>
    </row>
    <row r="8" spans="1:7" ht="30">
      <c r="A8" s="25">
        <v>5</v>
      </c>
      <c r="B8" s="26" t="s">
        <v>134</v>
      </c>
      <c r="C8" s="26" t="s">
        <v>135</v>
      </c>
      <c r="D8" s="30" t="s">
        <v>120</v>
      </c>
      <c r="E8" s="31">
        <v>200</v>
      </c>
      <c r="F8" s="34">
        <v>193.75</v>
      </c>
      <c r="G8" s="43">
        <f t="shared" si="0"/>
        <v>38750</v>
      </c>
    </row>
    <row r="9" spans="1:7" ht="45">
      <c r="A9" s="25">
        <v>6</v>
      </c>
      <c r="B9" s="40" t="s">
        <v>136</v>
      </c>
      <c r="C9" s="26" t="s">
        <v>137</v>
      </c>
      <c r="D9" s="33" t="s">
        <v>120</v>
      </c>
      <c r="E9" s="31">
        <v>30</v>
      </c>
      <c r="F9" s="34">
        <v>4790</v>
      </c>
      <c r="G9" s="43">
        <f t="shared" si="0"/>
        <v>143700</v>
      </c>
    </row>
    <row r="10" spans="1:7">
      <c r="A10" s="48" t="s">
        <v>125</v>
      </c>
      <c r="B10" s="48"/>
      <c r="C10" s="48"/>
      <c r="D10" s="12"/>
      <c r="E10" s="13"/>
      <c r="F10" s="13"/>
      <c r="G10" s="44">
        <f>SUM(G4:G9)</f>
        <v>694138</v>
      </c>
    </row>
  </sheetData>
  <mergeCells count="3">
    <mergeCell ref="E1:F1"/>
    <mergeCell ref="C2:F2"/>
    <mergeCell ref="A10:C10"/>
  </mergeCells>
  <pageMargins left="0.15748031496062992" right="7.874015748031496E-2" top="0.27559055118110237" bottom="0.23622047244094491" header="0.19685039370078741" footer="7.874015748031496E-2"/>
  <pageSetup paperSize="9"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Приложение 1 к ЗЦП</vt:lpstr>
      <vt:lpstr>Приложение 1 к ЗЦП.</vt:lpstr>
      <vt:lpstr>'Приложение 1 к ЗЦП'!Заголовки_для_печати</vt:lpstr>
      <vt:lpstr>'Приложение 1 к ЗЦП'!Область_печати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2023-01-20T05:18:33Z</cp:lastPrinted>
  <dcterms:created xsi:type="dcterms:W3CDTF">2006-09-16T00:00:00Z</dcterms:created>
  <dcterms:modified xsi:type="dcterms:W3CDTF">2023-02-10T04:40:10Z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02AD4E441E7C40519CEA271BC3AD526A</vt:lpwstr>
  </property>
  <property fmtid="{D5CDD505-2E9C-101B-9397-08002B2CF9AE}" pid="3" name="KSOProductBuildVer">
    <vt:lpwstr>1049-11.2.0.11440</vt:lpwstr>
  </property>
</Properties>
</file>