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ГЗ-2023\375\ЗЦП 5 ЛС\"/>
    </mc:Choice>
  </mc:AlternateContent>
  <bookViews>
    <workbookView xWindow="0" yWindow="0" windowWidth="28800" windowHeight="12300" firstSheet="1" activeTab="1"/>
  </bookViews>
  <sheets>
    <sheet name="Приложение 1 к ЗЦП" sheetId="13" state="hidden" r:id="rId1"/>
    <sheet name="Приложение 1 к ЗЦП." sheetId="14" r:id="rId2"/>
  </sheets>
  <definedNames>
    <definedName name="_xlnm.Print_Titles" localSheetId="0">'Приложение 1 к ЗЦП'!$4:$4</definedName>
    <definedName name="_xlnm.Print_Area" localSheetId="0">'Приложение 1 к ЗЦП'!$A$1:$G$60</definedName>
  </definedNames>
  <calcPr calcId="162913"/>
</workbook>
</file>

<file path=xl/calcChain.xml><?xml version="1.0" encoding="utf-8"?>
<calcChain xmlns="http://schemas.openxmlformats.org/spreadsheetml/2006/main">
  <c r="G4" i="14" l="1"/>
  <c r="G5" i="14" s="1"/>
  <c r="G59" i="13" l="1"/>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60" i="13" s="1"/>
</calcChain>
</file>

<file path=xl/sharedStrings.xml><?xml version="1.0" encoding="utf-8"?>
<sst xmlns="http://schemas.openxmlformats.org/spreadsheetml/2006/main" count="188" uniqueCount="129">
  <si>
    <t>приложение 1</t>
  </si>
  <si>
    <t>№</t>
  </si>
  <si>
    <t>Наименование</t>
  </si>
  <si>
    <t>Тех. Спецификация</t>
  </si>
  <si>
    <t>Ед. изм.</t>
  </si>
  <si>
    <t>Кол-во</t>
  </si>
  <si>
    <t>Цена за ед.</t>
  </si>
  <si>
    <t>Сумма</t>
  </si>
  <si>
    <t>Аланинаминотрансфераза (R1:4×35+R2:2×18) Mindray</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</si>
  <si>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</si>
  <si>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t>
  </si>
  <si>
    <t>Альфа -Амилаза R1 1*38 мл+R2.1x10 мл Mindray</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</si>
  <si>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</si>
  <si>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Аспартатаминотрансфераза R1:4×35 мл+R 2:2×18 мл Mindray</t>
  </si>
  <si>
    <t>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t>
  </si>
  <si>
    <t>Глюкоза R1:4×40 мл+R2:2×20 мл. Mindray</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</si>
  <si>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</si>
  <si>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Калибратор специфических белков 5×1 мл (С3,С4,CRP, IgA, IgG, IgM ) Mindray</t>
  </si>
  <si>
    <t>Лиофилизат для приготовления 1 мл калибровочной сыворотки с известным содержанием C3, C4, CRP, IgA, IgG, IgM, С реактивного белка.  Для использования на биохимических анализаторах Mindray BS-200Е закрытого типа без произвольных методик. 5 флаконов. Из комплекта Анализатор биохимический автоматический BS-200E с принадлежностями (Shenzhen Mindray Bio-medical Electronics Co., Ltd. Китай).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</si>
  <si>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Калибратор липидов 5×1 мл арт. 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</si>
  <si>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</si>
  <si>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1 (6×5 мл)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</si>
  <si>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</si>
  <si>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2 (6×5 мл)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</si>
  <si>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</si>
  <si>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Креатининс саркозиноксидазой (R1:2×27 мл + R2:1×18 мл) Mindray</t>
  </si>
  <si>
    <t>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t>
  </si>
  <si>
    <t>Мочевая кислота R1:4×40 мл + R2:2×20 мл Mindray</t>
  </si>
  <si>
    <t xml:space="preserve">Набор для определения Мочевой кислоты в сыворотке крови на биохимических анализаторах Mindray BS-200Е закрытого типа без произвольных методик. R1-4x40ml, R2-2x20ml в оригинальных флаконах. Маркирован специальным штриховым кодом Shenzhen Mindray Bio-medical Electronics Co., Ltd. Китай, совместимым со считывателем BS-200Е. </t>
  </si>
  <si>
    <t>Мочевина R1:4×35 мл + R2:2×18мл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</si>
  <si>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</si>
  <si>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</si>
  <si>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</si>
  <si>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Мультикалибратор 10×3 мл Mindray</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</si>
  <si>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</si>
  <si>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Общий белок R 4×40 мл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</si>
  <si>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</si>
  <si>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Общий билирубин R1:4×35 мл + R2:2×18 мл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</si>
  <si>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</si>
  <si>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Общий холестерин R 4×40 мл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</si>
  <si>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</si>
  <si>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Ревматоидного фактора в сыворотке крови методом латекс-агглютинации «РФ-Латекс-ВИТАЛ», 250 определений.</t>
  </si>
  <si>
    <t>Набор РФ-латекс (250 определений) – это быстрый слайд-тест на основе модификации латексного метода для выявления ревматоидного фактора (РФ) в сыворотке крови, а также для полуколичественной оценки его содержания. Только для in vitro диагностики. При смешивании суспензии латексных частиц, покрытых человеческим гамма-глобулином, с образцом сыворотки крови наблюдается видимая агглютинация, если в образцах присутствует РФ.</t>
  </si>
  <si>
    <t>С-реактивный белок( метод нефелометрии) (R1:1×40 + R2:1×10) Mindray</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</si>
  <si>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</si>
  <si>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Триглицериды R 4×40 мл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</si>
  <si>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</si>
  <si>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Холестерин высокой плотности (R1:1×40 + R2:1×14)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</si>
  <si>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</si>
  <si>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Антитело к пероксидазе щитовидной железы арт. 105-005665-00 Mindray</t>
  </si>
  <si>
    <t>Набор реагентов Антитело к пероксидазе щитовидной железы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</si>
  <si>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Anti-TPO 3*2мл арт: 105-005916-00 (ИХЛА) Mindray</t>
  </si>
  <si>
    <t>Калибратор Anti-TPO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</si>
  <si>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Контроль антитиреоидных антител  H 105-005946-00, Mindray</t>
  </si>
  <si>
    <t>Набор  контроля антитиреоидных антител (H)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</si>
  <si>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Контроль антитиреоидных антител L 105-005945-00, Mindray</t>
  </si>
  <si>
    <t>Набор  контроля антитиреоидных антител (L)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</si>
  <si>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Свободный тироксин (CLIA) (FT4) 2*50  (ИХЛА) Mindray арт: 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</si>
  <si>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</si>
  <si>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FT4 3*2ml (ИХЛА) Mindray арт: 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</si>
  <si>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</si>
  <si>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Свободный трийодтиронин (CLIA) (FT3) 2*50мл (ИХЛА) Mindray арт: 105-004208-00</t>
  </si>
  <si>
    <t>Набор реагентов Свободный трийодтрионин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</si>
  <si>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FT3 3*2ml (ИХЛА) Mindray арт: 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</si>
  <si>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</si>
  <si>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Стимулирующий щитовидную железу гормон (CLIA) (TSH) 2*50 (ИХЛА)Mindray арт: 105-004212-00</t>
  </si>
  <si>
    <t>Набор реагентов Стимулирующий щитовидную железу гормон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</si>
  <si>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TSH 3*2ml (ИХЛА) Mindray арт: 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</si>
  <si>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</si>
  <si>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(H) 6х5ml (ИХЛА) Mindray арт: 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</si>
  <si>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</si>
  <si>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(L) 6х5ml (ИХЛА) Mindray арт: 105-007371-00</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</si>
  <si>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</si>
  <si>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Кюветы для CL-1000i  21*2*88=3696 pcs/box (ИХЛА) Mindray арт: 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</si>
  <si>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 СL-1000i Mindray закрытого типа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</si>
  <si>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</si>
  <si>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 СL-1000i Mindray закрытого типа</t>
  </si>
  <si>
    <t>кан</t>
  </si>
  <si>
    <t>Раствор субстрата 115млх4 (ИХЛА) Mindray арт: 105-004274-00</t>
  </si>
  <si>
    <t>Раствор субстрата расфасовак в специальные контейнеры по 115 мл совместимые с приемным устройством анализатора СL-1000i Mindray закрытого типа. Упакованы в коробки по 4 контейнера.</t>
  </si>
  <si>
    <t>Тропонин I (CLIA) (Troponin I) 2*50мл Mindray арт:105-005659-00 (ИХЛА) 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</si>
  <si>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</si>
  <si>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Troponin I 3*2мл арт: 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</si>
  <si>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</si>
  <si>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(H) 6*5ml арт: 105-005928-00 (ИХЛА)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</si>
  <si>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</si>
  <si>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(L) 6*5ml арт: 105-005927-00 (ИХЛА)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</si>
  <si>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</si>
  <si>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Дилюент М-52 Diluent (20L×1) арт: 105-004045-00, Mindray</t>
  </si>
  <si>
    <t>Изотонический разбавитель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системы BC-5000. Объем флакона не менее 20 л.</t>
  </si>
  <si>
    <t>Реагент лизирующий  M-52LH (100мл×4), Mindray</t>
  </si>
  <si>
    <t>Гемотологический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100мл.</t>
  </si>
  <si>
    <t>фл</t>
  </si>
  <si>
    <t>Реагент лизирующий M-52DIFF (500мл×4), Mindray</t>
  </si>
  <si>
    <t>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500мл.</t>
  </si>
  <si>
    <t>Контрольная кровь B55, 6*3.5ml (2L, 2N, 2H), Mindray</t>
  </si>
  <si>
    <t>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системы 
ВС-5000 для автоматического ввода референтных параметров в память прибора.</t>
  </si>
  <si>
    <t>Чистящий раствор M-30P Probe cleaner (17mL), Mindray</t>
  </si>
  <si>
    <t>Раствор для жесткой очистки от белков и других веществ. Применяется для очистки счетных апертур. Универсальный чистящий реагент,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Каждый флакон по 17мл. Данная фасовка предназначена для удобства и совместимости с длиной аспирационного зонда при проведении процедуры очистки анализатора.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 Для очистки гидравлической части гематологического анализатора при засорениях. Производитель «Shenzhen Mindray Bio-Medical Electronics Co., Ltd».  Китай</t>
  </si>
  <si>
    <t xml:space="preserve">Экспресс-тест для качественного и количественного определения реагиновых антител в сыворотке или плазме Syphilis RPR Test </t>
  </si>
  <si>
    <t>Экспресс-тест для качественного и количественного определения реагиновых антител в сыворотке 
или плазме Syphilis RPR Test. Syphilis RPR Test состоит из 3 компонентов, в числе которых взвесь кардиолипина (AGS), которая 
содержит улучшающие учёт результатов микрочастицы угольной пыли, положительная 
контрольная сыворотка (PC) и отрицательная контрольная сыворотка (NC), а также 
комплектующие изделия для удобства выполнения теста: тестовые карты с лунками, дозаторы 
игольчатые для AGS, флаконы-диспенсеры и пипетки-капельницы для сыворотки / плазмы.</t>
  </si>
  <si>
    <t>Контрольная плазма-1, 1 х 1 мл</t>
  </si>
  <si>
    <t>Контроль 1, набор реагентов (1x1мл,) / HT-Coag Control 1 Reagent kit (1x1ml,), High Technology, Inc., (США), совместимость с коагулометром TS-4000</t>
  </si>
  <si>
    <t>Контрольная плазма-2, 1 х 1 мл</t>
  </si>
  <si>
    <t>Контроль 2, набор реагентов (1x1мл,) / HT-Coag Control 1 Reagent kit (1x1ml,), High Technology, Inc., (США), совместимость с коагулометром TS-4000</t>
  </si>
  <si>
    <t>Набор реагентов для определения Протромбинового Времени 5 х 2 мл</t>
  </si>
  <si>
    <t>Набор реагентов для определения Протромбинового Времения (5x2мл,)/ HT-Coag PT Reagent kit (5x2ml),  High Technology, Inc., (США), совместимость с коагулометром TS-4000</t>
  </si>
  <si>
    <t>Набор реагентов для определения Активированного Частичного Тромбопластинового Времени АЧТВ 5х2мл + Кальция хлорид CaCl 5х2мл;</t>
  </si>
  <si>
    <t>Набор реагентов для определения Активированного Частичного Тромбопластинового Времени ( 5x2мл) (эллаговая кислота) / HT-Coag APTT Reagent kit 5x2ml) Кальция хлорид CaCl 5х2мл; High Technology, Inc., (США), совместимость с коагулометром TS-4000</t>
  </si>
  <si>
    <t>Набор реагентов для определения содержания фибриногена Тромбиновый реагент (для реагента фибриногена) 6х2мл + плазма для определения фибриногена 1х1мл + Буфер имидазоловый 2х75мл</t>
  </si>
  <si>
    <t>Набор реагентов для определения содержания фибриногена (Тромбин для определения содержания фибриногена 6х2ml, Референсная плазма для определения фибриногена  1x1ml,Буфер имидазоловый 2x75ml; HT-Coag Fibrinogen Assay kit (Thrombin Reagent  (for Fib Assay) 6х2ml, Fibrinogen Reference Plasma  1x1ml, Immiduzole Buffered Saline 2x75ml;  High Technology, Inc., (США), совместимость с коагулометром TS-4000</t>
  </si>
  <si>
    <t>Шарики стальные для фикс сгустка TS1000 и TS 4000 (коаг)</t>
  </si>
  <si>
    <t xml:space="preserve"> Шарики для фиксации времени образования сгустка (стальные), США (High Technology, Inc.)</t>
  </si>
  <si>
    <t>уп</t>
  </si>
  <si>
    <t>Кюветы реакционные 700 шт. в уп</t>
  </si>
  <si>
    <t xml:space="preserve">Кюветы реакционные (700шт. в упак., для коагулометров TS-серии),  (High Technology. Inc. США/ Емкость для измерения свертываемости крови. Материал изготовления пластик , вес-2,94 г, соединены по 4 штуки, размеры блока кювет-30х65х16 мм. Линейные размеры ячейки-12х12 мм. Количество штук в упаковке-700. </t>
  </si>
  <si>
    <t xml:space="preserve">Наконечники тип Гильсон (желтые) 200 мкр. Желтые №1000 </t>
  </si>
  <si>
    <t>Наконечник 2-200 мкл, тип Gilson, нестерил. Объём - 2 - 200 мкл. Упаковка - 1000 шт.
Наконечник полимерный подходит для большинства современных дозаторов марок Biohit, Ленпипет, Finpipette, Gilson, Eppendorf, Socorex. Без фильтра, нестерильный.</t>
  </si>
  <si>
    <t>Контроль мочи (отрицательный)8 мл FUS-2000</t>
  </si>
  <si>
    <t>Один флакон – 8 мл. Для полуавтоматического анализатора мочи Н-100</t>
  </si>
  <si>
    <t>шт</t>
  </si>
  <si>
    <t>Контроль мочи (положительный)8 мл FUS-2000</t>
  </si>
  <si>
    <t>Один флакон – 8 мл. Для полуавтоматического анализатора мочи Н-101</t>
  </si>
  <si>
    <t>Тест полоскимочевые U-11 Urine №100 арт. 0103-30-61161</t>
  </si>
  <si>
    <t>Тест полоскимочевые U-11 Urine №100 - d ne,t 100 штук, совместимость с анализатором Mindray UA-66</t>
  </si>
  <si>
    <t>Итог по сумме</t>
  </si>
  <si>
    <t>Пентоксифиллин</t>
  </si>
  <si>
    <t>раствор д/и 2% 5мл</t>
  </si>
  <si>
    <t>ампула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</si>
</sst>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 _₸_-;\-* #\ ##0.00\ _₸_-;_-* &quot;-&quot;??\ _₸_-;_-@_-"/>
    <numFmt numFmtId="165" formatCode="_-* #\ ##0.00_р_._-;\-* #\ ##0.00_р_._-;_-* &quot;-&quot;??_р_._-;_-@_-"/>
    <numFmt numFmtId="166" formatCode="_-* #\ ##0.00\ _₽_-;\-* #\ ##0.00\ _₽_-;_-* &quot;-&quot;??\ _₽_-;_-@_-"/>
    <numFmt numFmtId="167" formatCode="_-* #\ ##0.0\ _₸_-;\-* #\ ##0.0\ _₸_-;_-* &quot;-&quot;?\ _₸_-;_-@_-"/>
    <numFmt numFmtId="168" formatCode="_-* #\ ##0\ _₽_-;\-* #\ ##0\ _₽_-;_-* &quot;-&quot;??\ _₽_-;_-@_-"/>
    <numFmt numFmtId="169" formatCode="_-* #,##0.0\ _₽_-;\-* #,##0.0\ _₽_-;_-* &quot;-&quot;??\ _₽_-;_-@_-"/>
  </numFmts>
  <fonts count="18">
    <font>
      <sz val="11"/>
      <color theme="1"/>
      <name val="Calibri"/>
      <charset val="134"/>
      <scheme val="minor"/>
    </font>
    <font>
      <sz val="12"/>
      <name val="Times New Roman"/>
      <charset val="204"/>
    </font>
    <font>
      <b/>
      <i/>
      <sz val="12"/>
      <name val="Times New Roman"/>
      <charset val="204"/>
    </font>
    <font>
      <sz val="10"/>
      <name val="Times New Roman"/>
      <charset val="204"/>
    </font>
    <font>
      <b/>
      <sz val="10"/>
      <name val="Times New Roman"/>
      <charset val="204"/>
    </font>
    <font>
      <b/>
      <sz val="11"/>
      <name val="Times New Roman"/>
      <charset val="204"/>
    </font>
    <font>
      <sz val="10"/>
      <color theme="1"/>
      <name val="Times New Roman"/>
      <charset val="204"/>
    </font>
    <font>
      <sz val="8"/>
      <color theme="1"/>
      <name val="Times New Roman"/>
      <charset val="204"/>
    </font>
    <font>
      <sz val="11"/>
      <color theme="1"/>
      <name val="Times New Roman"/>
      <charset val="204"/>
    </font>
    <font>
      <b/>
      <sz val="11"/>
      <color theme="1"/>
      <name val="Times New Roman"/>
      <charset val="204"/>
    </font>
    <font>
      <sz val="11"/>
      <color theme="1"/>
      <name val="Calibri"/>
      <charset val="204"/>
      <scheme val="minor"/>
    </font>
    <font>
      <sz val="10"/>
      <name val="MS Sans Serif"/>
      <charset val="204"/>
    </font>
    <font>
      <sz val="11"/>
      <color theme="1"/>
      <name val="Calibri"/>
      <charset val="134"/>
      <scheme val="minor"/>
    </font>
    <font>
      <sz val="11"/>
      <color indexed="8"/>
      <name val="Calibri"/>
      <charset val="134"/>
      <scheme val="minor"/>
    </font>
    <font>
      <sz val="10"/>
      <name val="Arial Cyr"/>
      <charset val="204"/>
    </font>
    <font>
      <b/>
      <sz val="11"/>
      <name val="Times New Roman"/>
      <family val="1"/>
      <charset val="204"/>
    </font>
    <font>
      <sz val="1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bgColor indexed="12"/>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4">
    <xf numFmtId="0" fontId="0" fillId="0" borderId="0"/>
    <xf numFmtId="0" fontId="11" fillId="0" borderId="0"/>
    <xf numFmtId="165" fontId="12" fillId="0" borderId="0" applyFont="0" applyFill="0" applyBorder="0" applyAlignment="0" applyProtection="0"/>
    <xf numFmtId="0" fontId="10" fillId="0" borderId="0"/>
    <xf numFmtId="0" fontId="10" fillId="0" borderId="0"/>
    <xf numFmtId="0" fontId="10" fillId="0" borderId="0"/>
    <xf numFmtId="0" fontId="13" fillId="0" borderId="0"/>
    <xf numFmtId="166" fontId="11" fillId="0" borderId="0" applyFont="0" applyFill="0" applyBorder="0" applyAlignment="0" applyProtection="0"/>
    <xf numFmtId="166" fontId="13" fillId="0" borderId="0" applyFont="0" applyFill="0" applyBorder="0" applyAlignment="0" applyProtection="0"/>
    <xf numFmtId="0" fontId="10" fillId="0" borderId="0">
      <alignment horizontal="center"/>
    </xf>
    <xf numFmtId="0" fontId="10" fillId="0" borderId="0">
      <alignment horizontal="center"/>
    </xf>
    <xf numFmtId="0" fontId="10" fillId="0" borderId="0"/>
    <xf numFmtId="0" fontId="14" fillId="0" borderId="0">
      <alignment horizontal="center"/>
    </xf>
    <xf numFmtId="166" fontId="11" fillId="0" borderId="0" applyFont="0" applyFill="0" applyBorder="0" applyAlignment="0" applyProtection="0"/>
  </cellStyleXfs>
  <cellXfs count="38">
    <xf numFmtId="0" fontId="0" fillId="0" borderId="0" xfId="0"/>
    <xf numFmtId="0" fontId="1" fillId="0" borderId="0" xfId="1" applyFont="1"/>
    <xf numFmtId="165" fontId="1" fillId="0" borderId="0" xfId="2" applyFont="1" applyFill="1" applyBorder="1" applyAlignment="1">
      <alignment horizontal="center" vertical="center" wrapText="1"/>
    </xf>
    <xf numFmtId="0" fontId="3" fillId="0" borderId="0" xfId="1"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7" fontId="8" fillId="3" borderId="1" xfId="0" applyNumberFormat="1" applyFont="1" applyFill="1" applyBorder="1" applyAlignment="1">
      <alignment vertical="center"/>
    </xf>
    <xf numFmtId="164" fontId="8" fillId="3" borderId="1" xfId="0" applyNumberFormat="1" applyFont="1" applyFill="1" applyBorder="1" applyAlignment="1">
      <alignment horizontal="center" vertical="center"/>
    </xf>
    <xf numFmtId="168" fontId="9" fillId="3" borderId="1" xfId="2" applyNumberFormat="1" applyFont="1" applyFill="1" applyBorder="1" applyAlignment="1">
      <alignment horizontal="center" vertical="center" wrapText="1"/>
    </xf>
    <xf numFmtId="0" fontId="8" fillId="0" borderId="1" xfId="0" applyFont="1" applyBorder="1"/>
    <xf numFmtId="164" fontId="9" fillId="0" borderId="1" xfId="0" applyNumberFormat="1" applyFont="1" applyBorder="1"/>
    <xf numFmtId="0" fontId="3" fillId="0" borderId="0" xfId="1" applyFont="1" applyAlignment="1">
      <alignment horizontal="center"/>
    </xf>
    <xf numFmtId="0" fontId="1" fillId="0" borderId="0" xfId="1" applyFont="1" applyAlignment="1">
      <alignment horizontal="center"/>
    </xf>
    <xf numFmtId="0" fontId="1" fillId="3" borderId="0" xfId="1" applyFont="1" applyFill="1" applyAlignment="1">
      <alignment horizontal="center"/>
    </xf>
    <xf numFmtId="0" fontId="3" fillId="3" borderId="0" xfId="1" applyFont="1" applyFill="1"/>
    <xf numFmtId="0" fontId="4" fillId="0" borderId="0" xfId="1" applyFont="1"/>
    <xf numFmtId="0" fontId="1" fillId="0" borderId="0" xfId="1" applyFont="1" applyAlignment="1">
      <alignment horizontal="center" vertical="center"/>
    </xf>
    <xf numFmtId="165" fontId="1" fillId="0" borderId="0" xfId="2" applyFont="1" applyAlignment="1">
      <alignment horizontal="center" vertical="center"/>
    </xf>
    <xf numFmtId="2" fontId="1" fillId="0" borderId="0" xfId="2" applyNumberFormat="1" applyFont="1" applyAlignment="1">
      <alignment horizontal="center" vertical="center"/>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top" wrapText="1"/>
    </xf>
    <xf numFmtId="0" fontId="16" fillId="0" borderId="1" xfId="0" applyFont="1" applyBorder="1" applyAlignment="1">
      <alignment horizontal="center" vertical="top"/>
    </xf>
    <xf numFmtId="0" fontId="16" fillId="3" borderId="1" xfId="2" applyNumberFormat="1" applyFont="1" applyFill="1" applyBorder="1" applyAlignment="1">
      <alignment horizontal="center" vertical="center" wrapText="1"/>
    </xf>
    <xf numFmtId="169" fontId="16" fillId="0" borderId="1" xfId="2" applyNumberFormat="1" applyFont="1" applyBorder="1" applyAlignment="1">
      <alignment vertical="center"/>
    </xf>
    <xf numFmtId="0" fontId="3" fillId="0" borderId="0" xfId="1" applyFont="1" applyAlignment="1">
      <alignment horizontal="right"/>
    </xf>
    <xf numFmtId="0" fontId="15" fillId="0" borderId="1" xfId="0" applyFont="1" applyBorder="1" applyAlignment="1">
      <alignment horizontal="right" vertical="center"/>
    </xf>
    <xf numFmtId="39" fontId="17" fillId="3" borderId="1" xfId="2" applyNumberFormat="1" applyFont="1" applyFill="1" applyBorder="1" applyAlignment="1" applyProtection="1">
      <alignment horizontal="right" vertical="center"/>
    </xf>
    <xf numFmtId="39" fontId="9" fillId="0" borderId="1" xfId="2" applyNumberFormat="1" applyFont="1" applyBorder="1" applyAlignment="1">
      <alignment horizontal="right"/>
    </xf>
    <xf numFmtId="0" fontId="0" fillId="0" borderId="0" xfId="0" applyAlignment="1">
      <alignment horizontal="right"/>
    </xf>
    <xf numFmtId="2" fontId="2" fillId="0" borderId="0" xfId="2"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168" fontId="9" fillId="3" borderId="1" xfId="2" applyNumberFormat="1" applyFont="1" applyFill="1" applyBorder="1" applyAlignment="1">
      <alignment horizontal="center" vertical="center" wrapText="1"/>
    </xf>
  </cellXfs>
  <cellStyles count="14">
    <cellStyle name="Обычный" xfId="0" builtinId="0"/>
    <cellStyle name="Обычный 2" xfId="6"/>
    <cellStyle name="Обычный 2 3" xfId="9"/>
    <cellStyle name="Обычный 2 3 2" xfId="10"/>
    <cellStyle name="Обычный 3" xfId="3"/>
    <cellStyle name="Обычный 3 2" xfId="4"/>
    <cellStyle name="Обычный 4" xfId="1"/>
    <cellStyle name="Обычный 4 2" xfId="5"/>
    <cellStyle name="Обычный 4 2 2" xfId="11"/>
    <cellStyle name="Стиль 1" xfId="12"/>
    <cellStyle name="Финансовый" xfId="2" builtinId="3"/>
    <cellStyle name="Финансовый 2" xfId="13"/>
    <cellStyle name="Финансовый 2 2" xfId="7"/>
    <cellStyle name="Финансовый 2 3"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BreakPreview" topLeftCell="A57" zoomScaleNormal="100" workbookViewId="0">
      <selection activeCell="C58" sqref="C58"/>
    </sheetView>
  </sheetViews>
  <sheetFormatPr defaultColWidth="8.85546875" defaultRowHeight="15.75"/>
  <cols>
    <col min="1" max="1" width="4" style="1" customWidth="1"/>
    <col min="2" max="2" width="29.85546875" style="1" customWidth="1"/>
    <col min="3" max="3" width="68.5703125" style="20" customWidth="1"/>
    <col min="4" max="4" width="7.7109375" style="1" customWidth="1"/>
    <col min="5" max="5" width="15.42578125" style="21" customWidth="1"/>
    <col min="6" max="6" width="17.5703125" style="22" customWidth="1"/>
    <col min="7" max="7" width="18.140625" style="3" customWidth="1"/>
    <col min="8" max="16384" width="8.85546875" style="3"/>
  </cols>
  <sheetData>
    <row r="1" spans="1:7" ht="15.75" customHeight="1">
      <c r="C1" s="2"/>
      <c r="E1" s="35" t="s">
        <v>0</v>
      </c>
      <c r="F1" s="35"/>
    </row>
    <row r="2" spans="1:7" ht="12.75" customHeight="1">
      <c r="C2" s="36"/>
      <c r="D2" s="36"/>
      <c r="E2" s="36"/>
      <c r="F2" s="36"/>
    </row>
    <row r="3" spans="1:7" ht="12.75" customHeight="1">
      <c r="A3" s="4" t="s">
        <v>1</v>
      </c>
      <c r="B3" s="4" t="s">
        <v>2</v>
      </c>
      <c r="C3" s="5" t="s">
        <v>3</v>
      </c>
      <c r="D3" s="4" t="s">
        <v>4</v>
      </c>
      <c r="E3" s="6" t="s">
        <v>5</v>
      </c>
      <c r="F3" s="6" t="s">
        <v>6</v>
      </c>
      <c r="G3" s="6" t="s">
        <v>7</v>
      </c>
    </row>
    <row r="4" spans="1:7" s="15" customFormat="1" ht="78.75">
      <c r="A4" s="7">
        <v>1</v>
      </c>
      <c r="B4" s="8" t="s">
        <v>8</v>
      </c>
      <c r="C4" s="9" t="s">
        <v>9</v>
      </c>
      <c r="D4" s="7" t="s">
        <v>10</v>
      </c>
      <c r="E4" s="10">
        <v>9</v>
      </c>
      <c r="F4" s="11">
        <v>18300</v>
      </c>
      <c r="G4" s="11">
        <f>F4*E4</f>
        <v>164700</v>
      </c>
    </row>
    <row r="5" spans="1:7" s="15" customFormat="1" ht="78.75">
      <c r="A5" s="7">
        <v>2</v>
      </c>
      <c r="B5" s="8" t="s">
        <v>11</v>
      </c>
      <c r="C5" s="9" t="s">
        <v>12</v>
      </c>
      <c r="D5" s="7" t="s">
        <v>10</v>
      </c>
      <c r="E5" s="10">
        <v>5</v>
      </c>
      <c r="F5" s="11">
        <v>27800</v>
      </c>
      <c r="G5" s="11">
        <f t="shared" ref="G5:G59" si="0">F5*E5</f>
        <v>139000</v>
      </c>
    </row>
    <row r="6" spans="1:7" s="15" customFormat="1" ht="78.75">
      <c r="A6" s="7">
        <v>3</v>
      </c>
      <c r="B6" s="8" t="s">
        <v>13</v>
      </c>
      <c r="C6" s="9" t="s">
        <v>14</v>
      </c>
      <c r="D6" s="7" t="s">
        <v>10</v>
      </c>
      <c r="E6" s="10">
        <v>9</v>
      </c>
      <c r="F6" s="11">
        <v>18300</v>
      </c>
      <c r="G6" s="11">
        <f t="shared" si="0"/>
        <v>164700</v>
      </c>
    </row>
    <row r="7" spans="1:7" s="15" customFormat="1" ht="78.75">
      <c r="A7" s="7">
        <v>4</v>
      </c>
      <c r="B7" s="8" t="s">
        <v>15</v>
      </c>
      <c r="C7" s="9" t="s">
        <v>16</v>
      </c>
      <c r="D7" s="7" t="s">
        <v>10</v>
      </c>
      <c r="E7" s="10">
        <v>9</v>
      </c>
      <c r="F7" s="11">
        <v>15400</v>
      </c>
      <c r="G7" s="11">
        <f t="shared" si="0"/>
        <v>138600</v>
      </c>
    </row>
    <row r="8" spans="1:7" s="15" customFormat="1" ht="78.75">
      <c r="A8" s="7">
        <v>5</v>
      </c>
      <c r="B8" s="7" t="s">
        <v>17</v>
      </c>
      <c r="C8" s="9" t="s">
        <v>18</v>
      </c>
      <c r="D8" s="7" t="s">
        <v>10</v>
      </c>
      <c r="E8" s="10">
        <v>1</v>
      </c>
      <c r="F8" s="11">
        <v>137200</v>
      </c>
      <c r="G8" s="11">
        <f t="shared" si="0"/>
        <v>137200</v>
      </c>
    </row>
    <row r="9" spans="1:7" s="16" customFormat="1" ht="78.75">
      <c r="A9" s="7">
        <v>6</v>
      </c>
      <c r="B9" s="8" t="s">
        <v>19</v>
      </c>
      <c r="C9" s="9" t="s">
        <v>20</v>
      </c>
      <c r="D9" s="7" t="s">
        <v>10</v>
      </c>
      <c r="E9" s="10">
        <v>1</v>
      </c>
      <c r="F9" s="11">
        <v>100500</v>
      </c>
      <c r="G9" s="11">
        <f t="shared" si="0"/>
        <v>100500</v>
      </c>
    </row>
    <row r="10" spans="1:7" s="16" customFormat="1" ht="90">
      <c r="A10" s="7">
        <v>7</v>
      </c>
      <c r="B10" s="8" t="s">
        <v>21</v>
      </c>
      <c r="C10" s="9" t="s">
        <v>22</v>
      </c>
      <c r="D10" s="7" t="s">
        <v>10</v>
      </c>
      <c r="E10" s="10">
        <v>2</v>
      </c>
      <c r="F10" s="11">
        <v>128900</v>
      </c>
      <c r="G10" s="11">
        <f t="shared" si="0"/>
        <v>257800</v>
      </c>
    </row>
    <row r="11" spans="1:7" s="16" customFormat="1" ht="90">
      <c r="A11" s="7">
        <v>8</v>
      </c>
      <c r="B11" s="8" t="s">
        <v>23</v>
      </c>
      <c r="C11" s="9" t="s">
        <v>24</v>
      </c>
      <c r="D11" s="7" t="s">
        <v>10</v>
      </c>
      <c r="E11" s="10">
        <v>2</v>
      </c>
      <c r="F11" s="11">
        <v>152500</v>
      </c>
      <c r="G11" s="11">
        <f t="shared" si="0"/>
        <v>305000</v>
      </c>
    </row>
    <row r="12" spans="1:7" s="17" customFormat="1" ht="78.75">
      <c r="A12" s="7">
        <v>9</v>
      </c>
      <c r="B12" s="8" t="s">
        <v>25</v>
      </c>
      <c r="C12" s="9" t="s">
        <v>26</v>
      </c>
      <c r="D12" s="7" t="s">
        <v>10</v>
      </c>
      <c r="E12" s="10">
        <v>18</v>
      </c>
      <c r="F12" s="11">
        <v>23400</v>
      </c>
      <c r="G12" s="11">
        <f t="shared" si="0"/>
        <v>421200</v>
      </c>
    </row>
    <row r="13" spans="1:7" s="17" customFormat="1" ht="45">
      <c r="A13" s="7">
        <v>10</v>
      </c>
      <c r="B13" s="8" t="s">
        <v>27</v>
      </c>
      <c r="C13" s="9" t="s">
        <v>28</v>
      </c>
      <c r="D13" s="7" t="s">
        <v>10</v>
      </c>
      <c r="E13" s="10">
        <v>1</v>
      </c>
      <c r="F13" s="11">
        <v>23400</v>
      </c>
      <c r="G13" s="11">
        <f t="shared" si="0"/>
        <v>23400</v>
      </c>
    </row>
    <row r="14" spans="1:7" s="17" customFormat="1" ht="78.75">
      <c r="A14" s="7">
        <v>11</v>
      </c>
      <c r="B14" s="8" t="s">
        <v>29</v>
      </c>
      <c r="C14" s="9" t="s">
        <v>30</v>
      </c>
      <c r="D14" s="7" t="s">
        <v>10</v>
      </c>
      <c r="E14" s="10">
        <v>10</v>
      </c>
      <c r="F14" s="11">
        <v>15500</v>
      </c>
      <c r="G14" s="11">
        <f t="shared" si="0"/>
        <v>155000</v>
      </c>
    </row>
    <row r="15" spans="1:7" s="17" customFormat="1"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s="15" customFormat="1" ht="45">
      <c r="A28" s="7">
        <v>25</v>
      </c>
      <c r="B28" s="8" t="s">
        <v>57</v>
      </c>
      <c r="C28" s="9" t="s">
        <v>58</v>
      </c>
      <c r="D28" s="7" t="s">
        <v>10</v>
      </c>
      <c r="E28" s="10">
        <v>3</v>
      </c>
      <c r="F28" s="11">
        <v>63000</v>
      </c>
      <c r="G28" s="11">
        <f t="shared" si="0"/>
        <v>189000</v>
      </c>
    </row>
    <row r="29" spans="1:7" s="15" customFormat="1" ht="45">
      <c r="A29" s="7">
        <v>26</v>
      </c>
      <c r="B29" s="8" t="s">
        <v>59</v>
      </c>
      <c r="C29" s="9" t="s">
        <v>60</v>
      </c>
      <c r="D29" s="7" t="s">
        <v>10</v>
      </c>
      <c r="E29" s="10">
        <v>2</v>
      </c>
      <c r="F29" s="11">
        <v>45300</v>
      </c>
      <c r="G29" s="11">
        <f t="shared" si="0"/>
        <v>90600</v>
      </c>
    </row>
    <row r="30" spans="1:7" s="15" customFormat="1" ht="45">
      <c r="A30" s="7">
        <v>27</v>
      </c>
      <c r="B30" s="8" t="s">
        <v>61</v>
      </c>
      <c r="C30" s="9" t="s">
        <v>62</v>
      </c>
      <c r="D30" s="7" t="s">
        <v>10</v>
      </c>
      <c r="E30" s="10">
        <v>1</v>
      </c>
      <c r="F30" s="11">
        <v>63000</v>
      </c>
      <c r="G30" s="11">
        <f t="shared" si="0"/>
        <v>63000</v>
      </c>
    </row>
    <row r="31" spans="1:7" s="15" customFormat="1" ht="45">
      <c r="A31" s="7">
        <v>28</v>
      </c>
      <c r="B31" s="8" t="s">
        <v>63</v>
      </c>
      <c r="C31" s="9" t="s">
        <v>64</v>
      </c>
      <c r="D31" s="7" t="s">
        <v>10</v>
      </c>
      <c r="E31" s="10">
        <v>1</v>
      </c>
      <c r="F31" s="11">
        <v>45300</v>
      </c>
      <c r="G31" s="11">
        <f t="shared" si="0"/>
        <v>45300</v>
      </c>
    </row>
    <row r="32" spans="1:7" s="16" customFormat="1" ht="45">
      <c r="A32" s="7">
        <v>29</v>
      </c>
      <c r="B32" s="8" t="s">
        <v>65</v>
      </c>
      <c r="C32" s="9" t="s">
        <v>66</v>
      </c>
      <c r="D32" s="7" t="s">
        <v>10</v>
      </c>
      <c r="E32" s="10">
        <v>3</v>
      </c>
      <c r="F32" s="11">
        <v>63000</v>
      </c>
      <c r="G32" s="11">
        <f t="shared" si="0"/>
        <v>189000</v>
      </c>
    </row>
    <row r="33" spans="1:7" s="16" customFormat="1" ht="45">
      <c r="A33" s="7">
        <v>30</v>
      </c>
      <c r="B33" s="8" t="s">
        <v>67</v>
      </c>
      <c r="C33" s="9" t="s">
        <v>68</v>
      </c>
      <c r="D33" s="7" t="s">
        <v>10</v>
      </c>
      <c r="E33" s="10">
        <v>2</v>
      </c>
      <c r="F33" s="11">
        <v>45300</v>
      </c>
      <c r="G33" s="11">
        <f t="shared" si="0"/>
        <v>90600</v>
      </c>
    </row>
    <row r="34" spans="1:7" s="16" customFormat="1" ht="67.5">
      <c r="A34" s="7">
        <v>31</v>
      </c>
      <c r="B34" s="8" t="s">
        <v>69</v>
      </c>
      <c r="C34" s="9" t="s">
        <v>70</v>
      </c>
      <c r="D34" s="7" t="s">
        <v>10</v>
      </c>
      <c r="E34" s="10">
        <v>1</v>
      </c>
      <c r="F34" s="11">
        <v>403600</v>
      </c>
      <c r="G34" s="11">
        <f t="shared" si="0"/>
        <v>403600</v>
      </c>
    </row>
    <row r="35" spans="1:7" s="17" customFormat="1" ht="67.5">
      <c r="A35" s="7">
        <v>32</v>
      </c>
      <c r="B35" s="8" t="s">
        <v>71</v>
      </c>
      <c r="C35" s="9" t="s">
        <v>72</v>
      </c>
      <c r="D35" s="7" t="s">
        <v>10</v>
      </c>
      <c r="E35" s="10">
        <v>1</v>
      </c>
      <c r="F35" s="11">
        <v>403600</v>
      </c>
      <c r="G35" s="11">
        <f t="shared" si="0"/>
        <v>403600</v>
      </c>
    </row>
    <row r="36" spans="1:7" s="17" customFormat="1" ht="38.25">
      <c r="A36" s="7">
        <v>33</v>
      </c>
      <c r="B36" s="8" t="s">
        <v>73</v>
      </c>
      <c r="C36" s="9" t="s">
        <v>74</v>
      </c>
      <c r="D36" s="7" t="s">
        <v>10</v>
      </c>
      <c r="E36" s="10">
        <v>1</v>
      </c>
      <c r="F36" s="11">
        <v>443500</v>
      </c>
      <c r="G36" s="11">
        <f t="shared" si="0"/>
        <v>443500</v>
      </c>
    </row>
    <row r="37" spans="1:7" s="17" customFormat="1" ht="38.25">
      <c r="A37" s="7">
        <v>34</v>
      </c>
      <c r="B37" s="8" t="s">
        <v>75</v>
      </c>
      <c r="C37" s="9" t="s">
        <v>76</v>
      </c>
      <c r="D37" s="7" t="s">
        <v>77</v>
      </c>
      <c r="E37" s="10">
        <v>10</v>
      </c>
      <c r="F37" s="11">
        <v>46300</v>
      </c>
      <c r="G37" s="11">
        <f t="shared" si="0"/>
        <v>463000</v>
      </c>
    </row>
    <row r="38" spans="1:7" s="17" customFormat="1"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12.5">
      <c r="A47" s="7">
        <v>44</v>
      </c>
      <c r="B47" s="8" t="s">
        <v>97</v>
      </c>
      <c r="C47" s="9" t="s">
        <v>98</v>
      </c>
      <c r="D47" s="7" t="s">
        <v>92</v>
      </c>
      <c r="E47" s="10">
        <v>45</v>
      </c>
      <c r="F47" s="11">
        <v>2730</v>
      </c>
      <c r="G47" s="11">
        <f t="shared" si="0"/>
        <v>122850</v>
      </c>
    </row>
    <row r="48" spans="1:7" ht="90">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8.2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89.2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ht="15" customHeight="1">
      <c r="A60" s="37" t="s">
        <v>125</v>
      </c>
      <c r="B60" s="37"/>
      <c r="C60" s="37"/>
      <c r="D60" s="12"/>
      <c r="E60" s="13"/>
      <c r="F60" s="13"/>
      <c r="G60" s="14">
        <f>SUM(G4:G59)</f>
        <v>13562744</v>
      </c>
    </row>
    <row r="61" spans="1:7" ht="12.75">
      <c r="A61" s="3"/>
      <c r="B61" s="3"/>
      <c r="C61" s="3"/>
      <c r="D61" s="3"/>
      <c r="E61" s="3"/>
      <c r="F61" s="3"/>
    </row>
    <row r="62" spans="1:7" ht="12.75">
      <c r="A62" s="3"/>
      <c r="B62" s="3"/>
      <c r="C62" s="3"/>
      <c r="D62" s="3"/>
      <c r="E62" s="3"/>
      <c r="F62" s="3"/>
    </row>
    <row r="63" spans="1:7" ht="12.75">
      <c r="A63" s="3"/>
      <c r="B63" s="3"/>
      <c r="C63" s="3"/>
      <c r="D63" s="3"/>
      <c r="E63" s="3"/>
      <c r="F63" s="3"/>
    </row>
    <row r="64" spans="1:7" ht="12.75">
      <c r="A64" s="3"/>
      <c r="B64" s="3"/>
      <c r="C64" s="3"/>
      <c r="D64" s="3"/>
      <c r="E64" s="3"/>
      <c r="F64" s="3"/>
    </row>
    <row r="65" spans="1:6" ht="12.75">
      <c r="A65" s="3"/>
      <c r="B65" s="3"/>
      <c r="C65" s="3"/>
      <c r="D65" s="3"/>
      <c r="E65" s="3"/>
      <c r="F65" s="3"/>
    </row>
    <row r="66" spans="1:6" ht="12.75">
      <c r="A66" s="3"/>
      <c r="B66" s="3"/>
      <c r="C66" s="3"/>
      <c r="D66" s="3"/>
      <c r="E66" s="3"/>
      <c r="F66" s="3"/>
    </row>
    <row r="67" spans="1:6" ht="12.75">
      <c r="A67" s="3"/>
      <c r="B67" s="3"/>
      <c r="C67" s="3"/>
      <c r="D67" s="3"/>
      <c r="E67" s="3"/>
      <c r="F67" s="3"/>
    </row>
    <row r="68" spans="1:6" ht="12.75">
      <c r="A68" s="3"/>
      <c r="B68" s="3"/>
      <c r="C68" s="3"/>
      <c r="D68" s="3"/>
      <c r="E68" s="3"/>
      <c r="F68" s="3"/>
    </row>
    <row r="69" spans="1:6" ht="12.75">
      <c r="A69" s="3"/>
      <c r="B69" s="3"/>
      <c r="C69" s="3"/>
      <c r="D69" s="3"/>
      <c r="E69" s="3"/>
      <c r="F69" s="3"/>
    </row>
    <row r="70" spans="1:6" ht="12.75">
      <c r="A70" s="3"/>
      <c r="B70" s="3"/>
      <c r="C70" s="3"/>
      <c r="D70" s="3"/>
      <c r="E70" s="3"/>
      <c r="F70" s="3"/>
    </row>
    <row r="71" spans="1:6" s="18" customFormat="1" ht="12.75"/>
    <row r="72" spans="1:6" ht="12.75">
      <c r="A72" s="3"/>
      <c r="B72" s="3"/>
      <c r="C72" s="3"/>
      <c r="D72" s="3"/>
      <c r="E72" s="3"/>
      <c r="F72" s="3"/>
    </row>
    <row r="73" spans="1:6" ht="12.75">
      <c r="A73" s="3"/>
      <c r="B73" s="3"/>
      <c r="C73" s="3"/>
      <c r="D73" s="3"/>
      <c r="E73" s="3"/>
      <c r="F73" s="3"/>
    </row>
    <row r="74" spans="1:6" ht="12.75">
      <c r="A74" s="3"/>
      <c r="B74" s="3"/>
      <c r="C74" s="3"/>
      <c r="D74" s="3"/>
      <c r="E74" s="3"/>
      <c r="F74" s="3"/>
    </row>
    <row r="75" spans="1:6" ht="12.75">
      <c r="A75" s="3"/>
      <c r="B75" s="3"/>
      <c r="C75" s="3"/>
      <c r="D75" s="3"/>
      <c r="E75" s="3"/>
      <c r="F75" s="3"/>
    </row>
    <row r="76" spans="1:6" ht="12.75">
      <c r="A76" s="3"/>
      <c r="B76" s="3"/>
      <c r="C76" s="3"/>
      <c r="D76" s="3"/>
      <c r="E76" s="3"/>
      <c r="F76" s="3"/>
    </row>
    <row r="77" spans="1:6" ht="12.75">
      <c r="A77" s="3"/>
      <c r="B77" s="3"/>
      <c r="C77" s="3"/>
      <c r="D77" s="3"/>
      <c r="E77" s="3"/>
      <c r="F77" s="3"/>
    </row>
    <row r="78" spans="1:6" ht="12.75">
      <c r="A78" s="3"/>
      <c r="B78" s="3"/>
      <c r="C78" s="3"/>
      <c r="D78" s="3"/>
      <c r="E78" s="3"/>
      <c r="F78" s="3"/>
    </row>
    <row r="79" spans="1:6" ht="12.75">
      <c r="A79" s="3"/>
      <c r="B79" s="3"/>
      <c r="C79" s="3"/>
      <c r="D79" s="3"/>
      <c r="E79" s="3"/>
      <c r="F79" s="3"/>
    </row>
    <row r="80" spans="1:6" ht="12.75">
      <c r="A80" s="3"/>
      <c r="B80" s="3"/>
      <c r="C80" s="3"/>
      <c r="D80" s="3"/>
      <c r="E80" s="3"/>
      <c r="F80" s="3"/>
    </row>
    <row r="81" spans="1:6" ht="12.75">
      <c r="A81" s="3"/>
      <c r="B81" s="3"/>
      <c r="C81" s="3"/>
      <c r="D81" s="3"/>
      <c r="E81" s="3"/>
      <c r="F81" s="3"/>
    </row>
    <row r="82" spans="1:6" ht="12.75">
      <c r="A82" s="3"/>
      <c r="B82" s="3"/>
      <c r="C82" s="3"/>
      <c r="D82" s="3"/>
      <c r="E82" s="3"/>
      <c r="F82" s="3"/>
    </row>
    <row r="83" spans="1:6" ht="12.75">
      <c r="A83" s="3"/>
      <c r="B83" s="3"/>
      <c r="C83" s="3"/>
      <c r="D83" s="3"/>
      <c r="E83" s="3"/>
      <c r="F83" s="3"/>
    </row>
    <row r="84" spans="1:6" ht="12.75">
      <c r="A84" s="3"/>
      <c r="B84" s="3"/>
      <c r="C84" s="3"/>
      <c r="D84" s="3"/>
      <c r="E84" s="3"/>
      <c r="F84" s="3"/>
    </row>
    <row r="85" spans="1:6" ht="12.75">
      <c r="A85" s="3"/>
      <c r="B85" s="3"/>
      <c r="C85" s="3"/>
      <c r="D85" s="3"/>
      <c r="E85" s="3"/>
      <c r="F85" s="3"/>
    </row>
    <row r="86" spans="1:6" ht="12.75">
      <c r="A86" s="3"/>
      <c r="B86" s="3"/>
      <c r="C86" s="3"/>
      <c r="D86" s="3"/>
      <c r="E86" s="3"/>
      <c r="F86" s="3"/>
    </row>
    <row r="87" spans="1:6" ht="12.75">
      <c r="A87" s="3"/>
      <c r="B87" s="3"/>
      <c r="C87" s="3"/>
      <c r="D87" s="3"/>
      <c r="E87" s="3"/>
      <c r="F87" s="3"/>
    </row>
    <row r="88" spans="1:6" ht="12.75">
      <c r="A88" s="3"/>
      <c r="B88" s="3"/>
      <c r="C88" s="3"/>
      <c r="D88" s="3"/>
      <c r="E88" s="3"/>
      <c r="F88" s="3"/>
    </row>
    <row r="89" spans="1:6" ht="12.75">
      <c r="A89" s="3"/>
      <c r="B89" s="3"/>
      <c r="C89" s="3"/>
      <c r="D89" s="3"/>
      <c r="E89" s="3"/>
      <c r="F89" s="3"/>
    </row>
    <row r="90" spans="1:6" ht="12.75">
      <c r="A90" s="3"/>
      <c r="B90" s="3"/>
      <c r="C90" s="3"/>
      <c r="D90" s="3"/>
      <c r="E90" s="3"/>
      <c r="F90" s="3"/>
    </row>
    <row r="91" spans="1:6" ht="65.25" customHeight="1">
      <c r="A91" s="3"/>
      <c r="B91" s="3"/>
      <c r="C91" s="3"/>
      <c r="D91" s="3"/>
      <c r="E91" s="3"/>
      <c r="F91" s="3"/>
    </row>
    <row r="92" spans="1:6" ht="12.75">
      <c r="A92" s="3"/>
      <c r="B92" s="3"/>
      <c r="C92" s="3"/>
      <c r="D92" s="3"/>
      <c r="E92" s="3"/>
      <c r="F92" s="3"/>
    </row>
    <row r="93" spans="1:6" s="19" customFormat="1" ht="24.75" customHeight="1"/>
  </sheetData>
  <mergeCells count="3">
    <mergeCell ref="E1:F1"/>
    <mergeCell ref="C2:F2"/>
    <mergeCell ref="A60:C60"/>
  </mergeCells>
  <pageMargins left="0.118110236220472" right="0.196850393700787" top="0.15748031496063" bottom="0.196850393700787" header="0.27" footer="0.31496062992126"/>
  <pageSetup paperSize="9" scale="89" orientation="landscape" r:id="rId1"/>
  <rowBreaks count="1" manualBreakCount="1">
    <brk id="6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abSelected="1" view="pageBreakPreview" zoomScaleNormal="100" workbookViewId="0">
      <selection activeCell="G10" sqref="G10"/>
    </sheetView>
  </sheetViews>
  <sheetFormatPr defaultColWidth="9.140625" defaultRowHeight="15"/>
  <cols>
    <col min="1" max="1" width="4.5703125" customWidth="1"/>
    <col min="2" max="2" width="26.7109375" customWidth="1"/>
    <col min="3" max="3" width="38.85546875" customWidth="1"/>
    <col min="4" max="4" width="13.140625" customWidth="1"/>
    <col min="5" max="5" width="8.42578125" customWidth="1"/>
    <col min="6" max="6" width="13.140625" customWidth="1"/>
    <col min="7" max="7" width="17.28515625" style="34" customWidth="1"/>
  </cols>
  <sheetData>
    <row r="1" spans="1:7" ht="15.75">
      <c r="A1" s="1"/>
      <c r="B1" s="1"/>
      <c r="C1" s="2"/>
      <c r="D1" s="1"/>
      <c r="E1" s="35" t="s">
        <v>0</v>
      </c>
      <c r="F1" s="35"/>
      <c r="G1" s="30"/>
    </row>
    <row r="2" spans="1:7" ht="15.75">
      <c r="A2" s="1"/>
      <c r="B2" s="1"/>
      <c r="C2" s="36"/>
      <c r="D2" s="36"/>
      <c r="E2" s="36"/>
      <c r="F2" s="36"/>
      <c r="G2" s="30"/>
    </row>
    <row r="3" spans="1:7" ht="28.5">
      <c r="A3" s="23" t="s">
        <v>1</v>
      </c>
      <c r="B3" s="23" t="s">
        <v>2</v>
      </c>
      <c r="C3" s="23" t="s">
        <v>3</v>
      </c>
      <c r="D3" s="23" t="s">
        <v>4</v>
      </c>
      <c r="E3" s="24" t="s">
        <v>5</v>
      </c>
      <c r="F3" s="24" t="s">
        <v>6</v>
      </c>
      <c r="G3" s="31" t="s">
        <v>7</v>
      </c>
    </row>
    <row r="4" spans="1:7">
      <c r="A4" s="25">
        <v>1</v>
      </c>
      <c r="B4" s="26" t="s">
        <v>126</v>
      </c>
      <c r="C4" s="26" t="s">
        <v>127</v>
      </c>
      <c r="D4" s="27" t="s">
        <v>128</v>
      </c>
      <c r="E4" s="28">
        <v>9000</v>
      </c>
      <c r="F4" s="29">
        <v>51.46</v>
      </c>
      <c r="G4" s="32">
        <f t="shared" ref="G4" si="0">E4*F4</f>
        <v>463140</v>
      </c>
    </row>
    <row r="5" spans="1:7">
      <c r="A5" s="37" t="s">
        <v>125</v>
      </c>
      <c r="B5" s="37"/>
      <c r="C5" s="37"/>
      <c r="D5" s="12"/>
      <c r="E5" s="13"/>
      <c r="F5" s="13"/>
      <c r="G5" s="33">
        <f>SUM(G4:G4)</f>
        <v>463140</v>
      </c>
    </row>
  </sheetData>
  <mergeCells count="3">
    <mergeCell ref="E1:F1"/>
    <mergeCell ref="C2:F2"/>
    <mergeCell ref="A5:C5"/>
  </mergeCells>
  <pageMargins left="0.15748031496062992" right="7.874015748031496E-2" top="0.27559055118110237" bottom="0.23622047244094491" header="0.19685039370078741" footer="7.874015748031496E-2"/>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к ЗЦП</vt:lpstr>
      <vt:lpstr>Приложение 1 к ЗЦП.</vt:lpstr>
      <vt:lpstr>'Приложение 1 к ЗЦП'!Заголовки_для_печати</vt:lpstr>
      <vt:lpstr>'Приложение 1 к ЗЦП'!Область_печати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2023-01-20T05:18:33Z</cp:lastPrinted>
  <dcterms:created xsi:type="dcterms:W3CDTF">2006-09-16T00:00:00Z</dcterms:created>
  <dcterms:modified xsi:type="dcterms:W3CDTF">2023-02-20T11:00:34Z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02AD4E441E7C40519CEA271BC3AD526A</vt:lpwstr>
  </property>
  <property fmtid="{D5CDD505-2E9C-101B-9397-08002B2CF9AE}" pid="3" name="KSOProductBuildVer">
    <vt:lpwstr>1049-11.2.0.11440</vt:lpwstr>
  </property>
</Properties>
</file>