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Приложение 1 к ЗЦП" sheetId="13" r:id="rId1"/>
  </sheets>
  <definedNames>
    <definedName name="_xlnm._FilterDatabase" localSheetId="0" hidden="1">'Приложение 1 к ЗЦП'!$A$3:$H$13</definedName>
    <definedName name="_xlnm.Print_Titles" localSheetId="0">'Приложение 1 к ЗЦП'!$3:$4</definedName>
    <definedName name="_xlnm.Print_Area" localSheetId="0">'Приложение 1 к ЗЦП'!$A$1:$H$15</definedName>
  </definedNames>
  <calcPr calcId="162913" refMode="R1C1"/>
</workbook>
</file>

<file path=xl/calcChain.xml><?xml version="1.0" encoding="utf-8"?>
<calcChain xmlns="http://schemas.openxmlformats.org/spreadsheetml/2006/main">
  <c r="H6" i="13" l="1"/>
  <c r="H7" i="13"/>
  <c r="H8" i="13"/>
  <c r="H9" i="13"/>
  <c r="H10" i="13"/>
  <c r="H11" i="13"/>
  <c r="H12" i="13"/>
  <c r="H13" i="13"/>
  <c r="H5" i="13"/>
  <c r="H14" i="13" s="1"/>
</calcChain>
</file>

<file path=xl/sharedStrings.xml><?xml version="1.0" encoding="utf-8"?>
<sst xmlns="http://schemas.openxmlformats.org/spreadsheetml/2006/main" count="46" uniqueCount="30">
  <si>
    <t>Цена</t>
  </si>
  <si>
    <t>Сумма</t>
  </si>
  <si>
    <t>Наименование</t>
  </si>
  <si>
    <t>К-во</t>
  </si>
  <si>
    <t>№ лота</t>
  </si>
  <si>
    <t>приложение 1</t>
  </si>
  <si>
    <t>Ед. изм.</t>
  </si>
  <si>
    <t xml:space="preserve">Итого </t>
  </si>
  <si>
    <t xml:space="preserve">Характеристика </t>
  </si>
  <si>
    <t>Поверхностный антиген гепатита В (CLIA) (HBsAg) 2*50 (ИХЛА) Mindray арт:105-004229-00</t>
  </si>
  <si>
    <t>Набор реагентов Поверхностный антиген гепатита В состоит из двух картриджей по 50 опр. Картриджи должны быть полностью адаптированы для реагентной карусели анализатора и снабжены специальным штрих-кодом полностью совместимым со встроенным сканером анализатора</t>
  </si>
  <si>
    <t>Калибратор HBsAg (non- CE) 3*2ml (ИХЛА) Mindray арт:105-004298-00</t>
  </si>
  <si>
    <t>Калибратор HBsAg 3 флакона по 2 мл с готовым к применению жидким калибратором. Набор калибратора должен быть снабжен специальным штрих-кодом совместимым со встроенным сканером анализатора, для автоматического считывания референтных значений тестов в память анализатора.</t>
  </si>
  <si>
    <t>Контроль положительный HBsAg (non-CE) 6*2ml (ИХЛА) Mindray арт:105-005170-00</t>
  </si>
  <si>
    <t>Готовый к применению раствор для проведения QC, с аттестованным положительным значением  для определяемого аналита  (HBsAg). Объем готового контрольного раствора не менее 12мл. Набор контрольной сыворотки должен быть снабжен специальным штрих-кодом совместимым со встроенным сканером анализатора, для автоматического считывания референтных значений тестов в память анализатора.</t>
  </si>
  <si>
    <t>Контроль отрицательный HBsAg  (non-CE) 6*2ml (ИХЛА) Mindray арт:105-005169-00</t>
  </si>
  <si>
    <t>Готовый к применению раствор для проведения QC, с аттестованными отрицательным значением (Н) для определяемого аналита  (HBsAg). Объем готового контрольного раствора не менее 12мл. Набор контрольной сыворотки должен быть снабжен специальным штрих-кодом совместимым со встроенным сканером анализатора, для автоматического считывания референтных значений тестов в память анализатора.</t>
  </si>
  <si>
    <t>Антитело к вирусу гепатита С ((CLIA) (Anti HCV) 2*50 мл  арт: 105-005672-00 (ИХЛА) Mindray</t>
  </si>
  <si>
    <t>Набор реагентов Антитело к вирусу гепатита С состоит из двух картриджей по 50 опр. Картриджи должны быть полностью адаптированы для реагентной карусели анализатора и снабжены специальным штрих-кодом полностью совместимым со встроенным сканером анализатора</t>
  </si>
  <si>
    <t>Калибратор Anti-HCV (non-CE) 2*2ml арт:105-005923-00 (ИХЛА) Mindray</t>
  </si>
  <si>
    <t>Калибратор Anti-HCV 2 флакона по 2 мл с готовым к применению жидким калибратором. Набор калибратора должен быть снабжен специальным штрих-кодом совместимым со встроенным сканером анализатора, для автоматического считывания референтных значений тестов в память анализатора.</t>
  </si>
  <si>
    <t>Контроль положительный Anti-HCV (non-CE) 6*2мл (ИХЛА) Mindray арт: 105-005950-00</t>
  </si>
  <si>
    <t>Готовый к применению раствор для проведения QC, с аттестованным положительным значением  для определяемого аналита  (Anti-HCV). Объем готового контрольного раствора не менее 12мл. Набор контрольной сыворотки должен быть снабжен специальным штрих-кодом совместимым со встроенным сканером анализатора, для автоматического считывания референтных значений тестов в память анализатора.</t>
  </si>
  <si>
    <t>Контроль отрицательный Anti-HCV (non-CE) 6.2мл (ИХЛА) Mindray арт:105-005949-00</t>
  </si>
  <si>
    <t>Готовый к применению раствор для проведения QC, с аттестованными отрицательным значением (Н) для определяемого аналита  (Anti-HCV). Объем готового контрольного раствора не менее 12мл. Набор контрольной сыворотки должен быть снабжен специальным штрих-кодом совместимым со встроенным сканером анализатора, для автоматического считывания референтных значений тестов в память анализатора.</t>
  </si>
  <si>
    <t>Калибратор специф. белков, 5×1мл (C3,C4,CRP, IgA,IgG,IgM, С реактивный белок) 105-001129-00 Mindray</t>
  </si>
  <si>
    <t>Совместимость с анализатором</t>
  </si>
  <si>
    <t>Иммунохемилюминесцентный анализатор CL-1000i (закрытого типа)</t>
  </si>
  <si>
    <t>Биохимический анализатор BS-200E (закрытого типа)</t>
  </si>
  <si>
    <t>набор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</si>
</sst>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\ _₽_-;\-* #,##0.00\ _₽_-;_-* &quot;-&quot;??\ _₽_-;_-@_-"/>
    <numFmt numFmtId="164" formatCode="_-* #,##0.00_р_._-;\-* #,##0.00_р_._-;_-* &quot;-&quot;??_р_._-;_-@_-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indexed="8"/>
      <name val="Calibri"/>
      <family val="2"/>
      <scheme val="minor"/>
    </font>
    <font>
      <sz val="10"/>
      <name val="MS Sans Serif"/>
      <family val="2"/>
      <charset val="204"/>
    </font>
    <font>
      <sz val="10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Arial"/>
      <family val="2"/>
    </font>
    <font>
      <b/>
      <i/>
      <sz val="12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i/>
      <sz val="10"/>
      <color theme="0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5">
    <xf numFmtId="0" fontId="0" fillId="0" borderId="0"/>
    <xf numFmtId="0" fontId="2" fillId="0" borderId="0">
      <alignment horizontal="center"/>
    </xf>
    <xf numFmtId="0" fontId="2" fillId="0" borderId="0"/>
    <xf numFmtId="0" fontId="2" fillId="0" borderId="0"/>
    <xf numFmtId="0" fontId="3" fillId="0" borderId="0">
      <alignment horizontal="center"/>
    </xf>
    <xf numFmtId="0" fontId="4" fillId="0" borderId="0"/>
    <xf numFmtId="0" fontId="5" fillId="0" borderId="0"/>
    <xf numFmtId="43" fontId="5" fillId="0" borderId="0" applyFont="0" applyFill="0" applyBorder="0" applyAlignment="0" applyProtection="0"/>
    <xf numFmtId="164" fontId="7" fillId="0" borderId="0" applyFont="0" applyFill="0" applyBorder="0" applyAlignment="0" applyProtection="0"/>
    <xf numFmtId="0" fontId="1" fillId="0" borderId="0">
      <alignment horizontal="center"/>
    </xf>
    <xf numFmtId="0" fontId="1" fillId="0" borderId="0"/>
    <xf numFmtId="0" fontId="1" fillId="0" borderId="0"/>
    <xf numFmtId="43" fontId="5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10" fillId="0" borderId="0"/>
  </cellStyleXfs>
  <cellXfs count="35">
    <xf numFmtId="0" fontId="0" fillId="0" borderId="0" xfId="0"/>
    <xf numFmtId="0" fontId="6" fillId="0" borderId="0" xfId="6" applyFont="1"/>
    <xf numFmtId="0" fontId="6" fillId="0" borderId="0" xfId="6" applyFont="1" applyAlignment="1">
      <alignment horizontal="center"/>
    </xf>
    <xf numFmtId="0" fontId="9" fillId="0" borderId="3" xfId="6" applyFont="1" applyBorder="1" applyAlignment="1">
      <alignment horizontal="center" vertical="center" wrapText="1"/>
    </xf>
    <xf numFmtId="0" fontId="9" fillId="0" borderId="3" xfId="6" applyFont="1" applyBorder="1" applyAlignment="1">
      <alignment horizontal="center" vertical="center"/>
    </xf>
    <xf numFmtId="0" fontId="8" fillId="0" borderId="0" xfId="6" applyFont="1" applyAlignment="1">
      <alignment horizontal="center" vertical="center"/>
    </xf>
    <xf numFmtId="0" fontId="9" fillId="0" borderId="5" xfId="6" applyFont="1" applyBorder="1" applyAlignment="1">
      <alignment horizontal="center"/>
    </xf>
    <xf numFmtId="0" fontId="9" fillId="0" borderId="6" xfId="6" applyFont="1" applyBorder="1" applyAlignment="1">
      <alignment horizontal="center" wrapText="1"/>
    </xf>
    <xf numFmtId="2" fontId="8" fillId="0" borderId="0" xfId="8" applyNumberFormat="1" applyFont="1" applyAlignment="1">
      <alignment horizontal="center" vertical="center"/>
    </xf>
    <xf numFmtId="2" fontId="9" fillId="0" borderId="3" xfId="8" applyNumberFormat="1" applyFont="1" applyBorder="1" applyAlignment="1">
      <alignment horizontal="center" vertical="center"/>
    </xf>
    <xf numFmtId="0" fontId="9" fillId="0" borderId="7" xfId="6" applyFont="1" applyBorder="1" applyAlignment="1">
      <alignment horizontal="center" wrapText="1"/>
    </xf>
    <xf numFmtId="0" fontId="8" fillId="0" borderId="0" xfId="6" applyFont="1"/>
    <xf numFmtId="164" fontId="8" fillId="0" borderId="0" xfId="8" applyFont="1" applyFill="1" applyBorder="1" applyAlignment="1">
      <alignment horizontal="center" vertical="center" wrapText="1"/>
    </xf>
    <xf numFmtId="0" fontId="9" fillId="0" borderId="2" xfId="6" applyFont="1" applyBorder="1" applyAlignment="1">
      <alignment horizontal="center" vertical="center" wrapText="1"/>
    </xf>
    <xf numFmtId="0" fontId="6" fillId="0" borderId="0" xfId="6" applyFont="1" applyAlignment="1">
      <alignment horizontal="center" vertical="center"/>
    </xf>
    <xf numFmtId="2" fontId="9" fillId="0" borderId="4" xfId="8" applyNumberFormat="1" applyFont="1" applyBorder="1" applyAlignment="1">
      <alignment horizontal="center" vertical="center"/>
    </xf>
    <xf numFmtId="0" fontId="6" fillId="2" borderId="0" xfId="6" applyFont="1" applyFill="1" applyAlignment="1">
      <alignment vertical="center"/>
    </xf>
    <xf numFmtId="0" fontId="12" fillId="2" borderId="1" xfId="0" applyFont="1" applyFill="1" applyBorder="1" applyAlignment="1">
      <alignment horizontal="center" vertical="center"/>
    </xf>
    <xf numFmtId="0" fontId="12" fillId="2" borderId="1" xfId="5" applyFont="1" applyFill="1" applyBorder="1" applyAlignment="1">
      <alignment vertical="center" wrapText="1"/>
    </xf>
    <xf numFmtId="0" fontId="13" fillId="2" borderId="1" xfId="5" applyNumberFormat="1" applyFont="1" applyFill="1" applyBorder="1" applyAlignment="1">
      <alignment horizontal="center" vertical="center"/>
    </xf>
    <xf numFmtId="0" fontId="12" fillId="2" borderId="1" xfId="5" applyFont="1" applyFill="1" applyBorder="1" applyAlignment="1">
      <alignment horizontal="left" vertical="center"/>
    </xf>
    <xf numFmtId="0" fontId="14" fillId="2" borderId="1" xfId="5" applyNumberFormat="1" applyFont="1" applyFill="1" applyBorder="1" applyAlignment="1">
      <alignment horizontal="center" vertical="center"/>
    </xf>
    <xf numFmtId="43" fontId="14" fillId="2" borderId="1" xfId="8" applyNumberFormat="1" applyFont="1" applyFill="1" applyBorder="1" applyAlignment="1">
      <alignment horizontal="center" vertical="center"/>
    </xf>
    <xf numFmtId="164" fontId="15" fillId="2" borderId="1" xfId="8" applyFont="1" applyFill="1" applyBorder="1" applyAlignment="1">
      <alignment horizontal="center" vertical="center"/>
    </xf>
    <xf numFmtId="0" fontId="6" fillId="0" borderId="0" xfId="6" applyFont="1" applyFill="1" applyAlignment="1">
      <alignment horizontal="center"/>
    </xf>
    <xf numFmtId="4" fontId="11" fillId="0" borderId="0" xfId="8" applyNumberFormat="1" applyFont="1" applyFill="1" applyBorder="1" applyAlignment="1">
      <alignment horizontal="right" vertical="center" wrapText="1"/>
    </xf>
    <xf numFmtId="0" fontId="16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0" fontId="8" fillId="0" borderId="1" xfId="6" applyFont="1" applyBorder="1" applyAlignment="1">
      <alignment horizontal="center" vertical="center"/>
    </xf>
    <xf numFmtId="0" fontId="8" fillId="0" borderId="1" xfId="6" applyFont="1" applyBorder="1" applyAlignment="1">
      <alignment horizontal="center" vertical="center" wrapText="1"/>
    </xf>
    <xf numFmtId="164" fontId="8" fillId="0" borderId="1" xfId="8" applyFont="1" applyBorder="1" applyAlignment="1">
      <alignment horizontal="center" vertical="center"/>
    </xf>
    <xf numFmtId="164" fontId="8" fillId="0" borderId="1" xfId="8" applyFont="1" applyBorder="1" applyAlignment="1">
      <alignment horizontal="center" vertical="center" wrapText="1"/>
    </xf>
    <xf numFmtId="164" fontId="8" fillId="2" borderId="1" xfId="8" applyFont="1" applyFill="1" applyBorder="1" applyAlignment="1">
      <alignment horizontal="center" vertical="center" wrapText="1"/>
    </xf>
    <xf numFmtId="1" fontId="8" fillId="2" borderId="1" xfId="14" applyNumberFormat="1" applyFont="1" applyFill="1" applyBorder="1" applyAlignment="1">
      <alignment horizontal="center" vertical="center" wrapText="1"/>
    </xf>
  </cellXfs>
  <cellStyles count="15">
    <cellStyle name="Обычный" xfId="0" builtinId="0"/>
    <cellStyle name="Обычный 2" xfId="5"/>
    <cellStyle name="Обычный 2 3" xfId="1"/>
    <cellStyle name="Обычный 2 3 2" xfId="9"/>
    <cellStyle name="Обычный 3" xfId="2"/>
    <cellStyle name="Обычный 3 2" xfId="10"/>
    <cellStyle name="Обычный 4" xfId="6"/>
    <cellStyle name="Обычный 4 2" xfId="3"/>
    <cellStyle name="Обычный 4 2 2" xfId="11"/>
    <cellStyle name="Обычный_Лист1" xfId="14"/>
    <cellStyle name="Стиль 1" xfId="4"/>
    <cellStyle name="Финансовый" xfId="8" builtinId="3"/>
    <cellStyle name="Финансовый 2" xfId="7"/>
    <cellStyle name="Финансовый 2 2" xfId="12"/>
    <cellStyle name="Финансовый 2 3" xfId="1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4"/>
  <sheetViews>
    <sheetView tabSelected="1" view="pageBreakPreview" zoomScaleNormal="100" zoomScaleSheetLayoutView="100" workbookViewId="0">
      <selection activeCell="A2" sqref="A2:XFD2"/>
    </sheetView>
  </sheetViews>
  <sheetFormatPr defaultColWidth="8.85546875" defaultRowHeight="15.75" x14ac:dyDescent="0.25"/>
  <cols>
    <col min="1" max="1" width="4.28515625" style="11" customWidth="1"/>
    <col min="2" max="2" width="25.7109375" style="11" customWidth="1"/>
    <col min="3" max="3" width="43.85546875" style="11" customWidth="1"/>
    <col min="4" max="4" width="21.7109375" style="11" customWidth="1"/>
    <col min="5" max="5" width="14.85546875" style="5" customWidth="1"/>
    <col min="6" max="6" width="10.42578125" style="5" bestFit="1" customWidth="1"/>
    <col min="7" max="7" width="14.85546875" style="8" bestFit="1" customWidth="1"/>
    <col min="8" max="8" width="17.5703125" style="8" bestFit="1" customWidth="1"/>
    <col min="9" max="9" width="17.85546875" style="1" customWidth="1"/>
    <col min="10" max="16384" width="8.85546875" style="1"/>
  </cols>
  <sheetData>
    <row r="1" spans="1:8" ht="15.75" customHeight="1" x14ac:dyDescent="0.25">
      <c r="E1" s="12"/>
      <c r="F1" s="25" t="s">
        <v>5</v>
      </c>
      <c r="G1" s="25"/>
      <c r="H1" s="25"/>
    </row>
    <row r="2" spans="1:8" ht="16.5" thickBot="1" x14ac:dyDescent="0.3"/>
    <row r="3" spans="1:8" s="14" customFormat="1" ht="39" customHeight="1" x14ac:dyDescent="0.25">
      <c r="A3" s="13" t="s">
        <v>4</v>
      </c>
      <c r="B3" s="3" t="s">
        <v>2</v>
      </c>
      <c r="C3" s="3" t="s">
        <v>8</v>
      </c>
      <c r="D3" s="3" t="s">
        <v>26</v>
      </c>
      <c r="E3" s="3" t="s">
        <v>6</v>
      </c>
      <c r="F3" s="4" t="s">
        <v>3</v>
      </c>
      <c r="G3" s="9" t="s">
        <v>0</v>
      </c>
      <c r="H3" s="15" t="s">
        <v>1</v>
      </c>
    </row>
    <row r="4" spans="1:8" s="2" customFormat="1" x14ac:dyDescent="0.25">
      <c r="A4" s="6">
        <v>1</v>
      </c>
      <c r="B4" s="7">
        <v>2</v>
      </c>
      <c r="C4" s="10">
        <v>3</v>
      </c>
      <c r="D4" s="6">
        <v>4</v>
      </c>
      <c r="E4" s="6">
        <v>5</v>
      </c>
      <c r="F4" s="7">
        <v>6</v>
      </c>
      <c r="G4" s="6">
        <v>7</v>
      </c>
      <c r="H4" s="7">
        <v>8</v>
      </c>
    </row>
    <row r="5" spans="1:8" s="2" customFormat="1" ht="72" x14ac:dyDescent="0.2">
      <c r="A5" s="26">
        <v>1</v>
      </c>
      <c r="B5" s="27" t="s">
        <v>9</v>
      </c>
      <c r="C5" s="28" t="s">
        <v>10</v>
      </c>
      <c r="D5" s="27" t="s">
        <v>27</v>
      </c>
      <c r="E5" s="29" t="s">
        <v>29</v>
      </c>
      <c r="F5" s="30">
        <v>2</v>
      </c>
      <c r="G5" s="31">
        <v>130500</v>
      </c>
      <c r="H5" s="32">
        <f>F5*G5</f>
        <v>261000</v>
      </c>
    </row>
    <row r="6" spans="1:8" s="2" customFormat="1" ht="72" x14ac:dyDescent="0.2">
      <c r="A6" s="26">
        <v>2</v>
      </c>
      <c r="B6" s="27" t="s">
        <v>11</v>
      </c>
      <c r="C6" s="28" t="s">
        <v>12</v>
      </c>
      <c r="D6" s="27" t="s">
        <v>27</v>
      </c>
      <c r="E6" s="29" t="s">
        <v>29</v>
      </c>
      <c r="F6" s="30">
        <v>2</v>
      </c>
      <c r="G6" s="31">
        <v>81600</v>
      </c>
      <c r="H6" s="32">
        <f t="shared" ref="H6:H13" si="0">F6*G6</f>
        <v>163200</v>
      </c>
    </row>
    <row r="7" spans="1:8" s="2" customFormat="1" ht="96" x14ac:dyDescent="0.2">
      <c r="A7" s="26">
        <v>3</v>
      </c>
      <c r="B7" s="27" t="s">
        <v>13</v>
      </c>
      <c r="C7" s="28" t="s">
        <v>14</v>
      </c>
      <c r="D7" s="27" t="s">
        <v>27</v>
      </c>
      <c r="E7" s="29" t="s">
        <v>29</v>
      </c>
      <c r="F7" s="30">
        <v>1</v>
      </c>
      <c r="G7" s="31">
        <v>70500</v>
      </c>
      <c r="H7" s="32">
        <f t="shared" si="0"/>
        <v>70500</v>
      </c>
    </row>
    <row r="8" spans="1:8" s="2" customFormat="1" ht="96" x14ac:dyDescent="0.2">
      <c r="A8" s="26">
        <v>4</v>
      </c>
      <c r="B8" s="27" t="s">
        <v>15</v>
      </c>
      <c r="C8" s="28" t="s">
        <v>16</v>
      </c>
      <c r="D8" s="27" t="s">
        <v>27</v>
      </c>
      <c r="E8" s="29" t="s">
        <v>29</v>
      </c>
      <c r="F8" s="30">
        <v>1</v>
      </c>
      <c r="G8" s="31">
        <v>70500</v>
      </c>
      <c r="H8" s="32">
        <f t="shared" si="0"/>
        <v>70500</v>
      </c>
    </row>
    <row r="9" spans="1:8" s="2" customFormat="1" ht="72" x14ac:dyDescent="0.2">
      <c r="A9" s="26">
        <v>5</v>
      </c>
      <c r="B9" s="27" t="s">
        <v>17</v>
      </c>
      <c r="C9" s="28" t="s">
        <v>18</v>
      </c>
      <c r="D9" s="27" t="s">
        <v>27</v>
      </c>
      <c r="E9" s="29" t="s">
        <v>29</v>
      </c>
      <c r="F9" s="30">
        <v>2</v>
      </c>
      <c r="G9" s="31">
        <v>156600</v>
      </c>
      <c r="H9" s="32">
        <f t="shared" si="0"/>
        <v>313200</v>
      </c>
    </row>
    <row r="10" spans="1:8" s="2" customFormat="1" ht="72" x14ac:dyDescent="0.2">
      <c r="A10" s="26">
        <v>6</v>
      </c>
      <c r="B10" s="27" t="s">
        <v>19</v>
      </c>
      <c r="C10" s="28" t="s">
        <v>20</v>
      </c>
      <c r="D10" s="27" t="s">
        <v>27</v>
      </c>
      <c r="E10" s="29" t="s">
        <v>29</v>
      </c>
      <c r="F10" s="30">
        <v>2</v>
      </c>
      <c r="G10" s="31">
        <v>81600</v>
      </c>
      <c r="H10" s="32">
        <f t="shared" si="0"/>
        <v>163200</v>
      </c>
    </row>
    <row r="11" spans="1:8" s="2" customFormat="1" ht="96" x14ac:dyDescent="0.2">
      <c r="A11" s="26">
        <v>7</v>
      </c>
      <c r="B11" s="27" t="s">
        <v>21</v>
      </c>
      <c r="C11" s="28" t="s">
        <v>22</v>
      </c>
      <c r="D11" s="27" t="s">
        <v>27</v>
      </c>
      <c r="E11" s="29" t="s">
        <v>29</v>
      </c>
      <c r="F11" s="30">
        <v>1</v>
      </c>
      <c r="G11" s="31">
        <v>140300</v>
      </c>
      <c r="H11" s="32">
        <f t="shared" si="0"/>
        <v>140300</v>
      </c>
    </row>
    <row r="12" spans="1:8" s="2" customFormat="1" ht="96" x14ac:dyDescent="0.2">
      <c r="A12" s="26">
        <v>8</v>
      </c>
      <c r="B12" s="27" t="s">
        <v>23</v>
      </c>
      <c r="C12" s="28" t="s">
        <v>24</v>
      </c>
      <c r="D12" s="27" t="s">
        <v>27</v>
      </c>
      <c r="E12" s="29" t="s">
        <v>29</v>
      </c>
      <c r="F12" s="30">
        <v>1</v>
      </c>
      <c r="G12" s="31">
        <v>74400</v>
      </c>
      <c r="H12" s="32">
        <f t="shared" si="0"/>
        <v>74400</v>
      </c>
    </row>
    <row r="13" spans="1:8" s="24" customFormat="1" ht="60" customHeight="1" x14ac:dyDescent="0.2">
      <c r="A13" s="26">
        <v>10</v>
      </c>
      <c r="B13" s="27" t="s">
        <v>25</v>
      </c>
      <c r="C13" s="28" t="s">
        <v>25</v>
      </c>
      <c r="D13" s="27" t="s">
        <v>28</v>
      </c>
      <c r="E13" s="29" t="s">
        <v>29</v>
      </c>
      <c r="F13" s="34">
        <v>1</v>
      </c>
      <c r="G13" s="33">
        <v>162400</v>
      </c>
      <c r="H13" s="32">
        <f t="shared" si="0"/>
        <v>162400</v>
      </c>
    </row>
    <row r="14" spans="1:8" s="16" customFormat="1" ht="21.75" customHeight="1" x14ac:dyDescent="0.25">
      <c r="A14" s="17"/>
      <c r="B14" s="18" t="s">
        <v>7</v>
      </c>
      <c r="C14" s="19"/>
      <c r="D14" s="19"/>
      <c r="E14" s="20"/>
      <c r="F14" s="21"/>
      <c r="G14" s="22"/>
      <c r="H14" s="23">
        <f>SUM(H5:H13)</f>
        <v>1418700</v>
      </c>
    </row>
  </sheetData>
  <autoFilter ref="A3:H13"/>
  <mergeCells count="1">
    <mergeCell ref="F1:H1"/>
  </mergeCells>
  <pageMargins left="0.11811023622047245" right="0" top="0.35433070866141736" bottom="0.15748031496062992" header="0.31496062992125984" footer="0.31496062992125984"/>
  <pageSetup paperSize="9" scale="9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1 к ЗЦП</vt:lpstr>
      <vt:lpstr>'Приложение 1 к ЗЦП'!Заголовки_для_печати</vt:lpstr>
      <vt:lpstr>'Приложение 1 к ЗЦП'!Область_печати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2022-06-10T11:10:50Z</dcterms:modified>
</cp:coreProperties>
</file>